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0640" windowHeight="6000" activeTab="2"/>
  </bookViews>
  <sheets>
    <sheet name="June" sheetId="1" r:id="rId1"/>
    <sheet name="July" sheetId="4" r:id="rId2"/>
    <sheet name="August" sheetId="5" r:id="rId3"/>
    <sheet name="Sheet2" sheetId="2" r:id="rId4"/>
    <sheet name="Sheet3" sheetId="3" r:id="rId5"/>
  </sheets>
  <calcPr calcId="145621"/>
</workbook>
</file>

<file path=xl/calcChain.xml><?xml version="1.0" encoding="utf-8"?>
<calcChain xmlns="http://schemas.openxmlformats.org/spreadsheetml/2006/main">
  <c r="B8" i="5" l="1"/>
  <c r="B7" i="4"/>
  <c r="D156" i="5"/>
  <c r="D154" i="5"/>
  <c r="B152" i="5"/>
  <c r="D152" i="5" s="1"/>
  <c r="D144" i="5"/>
  <c r="D143" i="5"/>
  <c r="B139" i="5"/>
  <c r="D133" i="5"/>
  <c r="D132" i="5"/>
  <c r="D131" i="5"/>
  <c r="D130" i="5"/>
  <c r="D129" i="5"/>
  <c r="D128" i="5"/>
  <c r="D125" i="5"/>
  <c r="D124" i="5"/>
  <c r="D123" i="5"/>
  <c r="B122" i="5"/>
  <c r="D122" i="5" s="1"/>
  <c r="D97" i="5"/>
  <c r="D91" i="5"/>
  <c r="D89" i="5"/>
  <c r="D88" i="5"/>
  <c r="D87" i="5"/>
  <c r="D81" i="5"/>
  <c r="D77" i="5"/>
  <c r="D69" i="5"/>
  <c r="D68" i="5"/>
  <c r="D67" i="5"/>
  <c r="B66" i="5"/>
  <c r="D66" i="5" s="1"/>
  <c r="D48" i="5"/>
  <c r="D47" i="5"/>
  <c r="D44" i="5"/>
  <c r="D43" i="5"/>
  <c r="D39" i="5"/>
  <c r="D38" i="5"/>
  <c r="B36" i="5"/>
  <c r="D36" i="5" s="1"/>
  <c r="B29" i="5"/>
  <c r="B28" i="5"/>
  <c r="B27" i="5"/>
  <c r="B20" i="5"/>
  <c r="D20" i="5" s="1"/>
  <c r="B19" i="5"/>
  <c r="B18" i="5"/>
  <c r="D18" i="5" s="1"/>
  <c r="B17" i="5"/>
  <c r="D17" i="5" s="1"/>
  <c r="B16" i="5"/>
  <c r="D16" i="5" s="1"/>
  <c r="D15" i="5"/>
  <c r="B15" i="5"/>
  <c r="B14" i="5"/>
  <c r="D14" i="5" s="1"/>
  <c r="D138" i="4"/>
  <c r="D121" i="4"/>
  <c r="D65" i="4"/>
  <c r="B28" i="4"/>
  <c r="B27" i="4"/>
  <c r="D27" i="4" s="1"/>
  <c r="B26" i="4"/>
  <c r="B19" i="4"/>
  <c r="B18" i="4"/>
  <c r="B17" i="4"/>
  <c r="D17" i="4" s="1"/>
  <c r="B16" i="4"/>
  <c r="D16" i="4" s="1"/>
  <c r="B15" i="4"/>
  <c r="D15" i="4" s="1"/>
  <c r="B14" i="4"/>
  <c r="D151" i="4"/>
  <c r="D143" i="4"/>
  <c r="D142" i="4"/>
  <c r="D132" i="4"/>
  <c r="D131" i="4"/>
  <c r="D130" i="4"/>
  <c r="D128" i="4"/>
  <c r="D127" i="4"/>
  <c r="D96" i="4"/>
  <c r="D91" i="4"/>
  <c r="D90" i="4"/>
  <c r="D89" i="4"/>
  <c r="D87" i="4"/>
  <c r="D86" i="4"/>
  <c r="D85" i="4"/>
  <c r="D80" i="4"/>
  <c r="D76" i="4"/>
  <c r="D70" i="4"/>
  <c r="D49" i="4"/>
  <c r="D48" i="4"/>
  <c r="D47" i="4"/>
  <c r="D46" i="4"/>
  <c r="D44" i="4"/>
  <c r="D43" i="4"/>
  <c r="D39" i="4"/>
  <c r="D26" i="4"/>
  <c r="D14" i="4"/>
  <c r="D7" i="4" s="1"/>
  <c r="D153" i="1"/>
  <c r="D154" i="1"/>
  <c r="D155" i="1"/>
  <c r="D156" i="1"/>
  <c r="D152" i="1"/>
  <c r="D140" i="1"/>
  <c r="D141" i="1"/>
  <c r="D142" i="1"/>
  <c r="D143" i="1"/>
  <c r="D144" i="1"/>
  <c r="D145" i="1"/>
  <c r="D146" i="1"/>
  <c r="D139" i="1"/>
  <c r="D123" i="1"/>
  <c r="D124" i="1"/>
  <c r="D125" i="1"/>
  <c r="D126" i="1"/>
  <c r="D127" i="1"/>
  <c r="D128" i="1"/>
  <c r="D129" i="1"/>
  <c r="D130" i="1"/>
  <c r="D131" i="1"/>
  <c r="D132" i="1"/>
  <c r="D133" i="1"/>
  <c r="D122"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66" i="1"/>
  <c r="D37" i="1"/>
  <c r="D38" i="1"/>
  <c r="D39" i="1"/>
  <c r="D40" i="1"/>
  <c r="D41" i="1"/>
  <c r="D42" i="1"/>
  <c r="D43" i="1"/>
  <c r="D44" i="1"/>
  <c r="D45" i="1"/>
  <c r="D46" i="1"/>
  <c r="D47" i="1"/>
  <c r="D48" i="1"/>
  <c r="D49" i="1"/>
  <c r="D50" i="1"/>
  <c r="D51" i="1"/>
  <c r="D52" i="1"/>
  <c r="D53" i="1"/>
  <c r="D36" i="1"/>
  <c r="D28" i="1"/>
  <c r="D29" i="1"/>
  <c r="D27" i="1"/>
  <c r="D15" i="1"/>
  <c r="D16" i="1"/>
  <c r="D17" i="1"/>
  <c r="D18" i="1"/>
  <c r="D19" i="1"/>
  <c r="D20" i="1"/>
  <c r="D14" i="1"/>
  <c r="D8" i="1"/>
</calcChain>
</file>

<file path=xl/sharedStrings.xml><?xml version="1.0" encoding="utf-8"?>
<sst xmlns="http://schemas.openxmlformats.org/spreadsheetml/2006/main" count="469" uniqueCount="139">
  <si>
    <t>Sanitation</t>
  </si>
  <si>
    <t>Brush Collection Stops</t>
  </si>
  <si>
    <t>Brush Truck Loads</t>
  </si>
  <si>
    <t>Leaves Pickup Bags</t>
  </si>
  <si>
    <t xml:space="preserve">Litter Pickup Bags </t>
  </si>
  <si>
    <t>Litter Pickup Hours</t>
  </si>
  <si>
    <t>Total Hours Worked</t>
  </si>
  <si>
    <t>Facility Maintenance</t>
  </si>
  <si>
    <t>Fleet Maintenance</t>
  </si>
  <si>
    <t>Meeting/Training</t>
  </si>
  <si>
    <t>Leave</t>
  </si>
  <si>
    <t>Holiday</t>
  </si>
  <si>
    <t>Overtime</t>
  </si>
  <si>
    <t>Administrative</t>
  </si>
  <si>
    <t>Sweeping Man Hours</t>
  </si>
  <si>
    <t>R-O-W Hours</t>
  </si>
  <si>
    <t>Salt Hours</t>
  </si>
  <si>
    <t>Salt Tons</t>
  </si>
  <si>
    <t>Solid Waste</t>
  </si>
  <si>
    <t>Brush</t>
  </si>
  <si>
    <t>Tons</t>
  </si>
  <si>
    <t>Bulk Items</t>
  </si>
  <si>
    <t>Line Marking</t>
  </si>
  <si>
    <t>Tennessee 811</t>
  </si>
  <si>
    <t>Williamson Road</t>
  </si>
  <si>
    <t>Marcie Ann</t>
  </si>
  <si>
    <t>Quailwood</t>
  </si>
  <si>
    <t>Bethel Road</t>
  </si>
  <si>
    <t>Repairs</t>
  </si>
  <si>
    <t>Major Lift Stations</t>
  </si>
  <si>
    <t>Mainline</t>
  </si>
  <si>
    <t xml:space="preserve">Service Line </t>
  </si>
  <si>
    <t>Work Orders</t>
  </si>
  <si>
    <t>Grinder Tank PM Program</t>
  </si>
  <si>
    <t>2000 to Extreme  C/O</t>
  </si>
  <si>
    <t>2000 to 2000  C/O</t>
  </si>
  <si>
    <t>Extreme to 2000  C/O</t>
  </si>
  <si>
    <t>Extreme to Extreme C/O</t>
  </si>
  <si>
    <t>Myers to Myers C/O</t>
  </si>
  <si>
    <t>Barnes to Myers C/O</t>
  </si>
  <si>
    <t>Total Pumps Replaced</t>
  </si>
  <si>
    <t>Inspection for New Service</t>
  </si>
  <si>
    <t>Final Inspection for New Service</t>
  </si>
  <si>
    <t>Odor Complaints</t>
  </si>
  <si>
    <t>Collection System Activities</t>
  </si>
  <si>
    <t>Alarm Response Goal:</t>
  </si>
  <si>
    <t>Lift Station Location</t>
  </si>
  <si>
    <t>System Repairs Goal:</t>
  </si>
  <si>
    <t>Work Order Maintenance Response Goal:</t>
  </si>
  <si>
    <t>Hydromantic to Myers C/O</t>
  </si>
  <si>
    <t xml:space="preserve">Our  goal  is  to  reduce  the  number  of  responses  through  an  ongoing,  proactive  maintenance  program  at  the  major  lift stations.  However, there are uncontrollable factors that create an alarm condition; such as high water levels due to large rain events, loss, power outages and/or loss of phase.  </t>
  </si>
  <si>
    <t>Street</t>
  </si>
  <si>
    <t>Drainage Work (feet)</t>
  </si>
  <si>
    <t>Debris Removed Load</t>
  </si>
  <si>
    <t>Mowing Hours</t>
  </si>
  <si>
    <t>Curb Repair</t>
  </si>
  <si>
    <t>Shoulder Linear Foot</t>
  </si>
  <si>
    <t>Shoulder Hours</t>
  </si>
  <si>
    <t>Number of Potholes</t>
  </si>
  <si>
    <t>Pothole Hours</t>
  </si>
  <si>
    <t>Sign Work Hours</t>
  </si>
  <si>
    <t>Sign/Repaired</t>
  </si>
  <si>
    <t>The mainline and service line repairs are mitigated in large part by the 811 line marking program.  However, we do encounter residents or contractors that dig without notifying the 811 call center.  Therefore, we have to make repairs and if the line break was due to negligence, I will send the responsible party a repair bill.  In some cases, the breaks are due to weather and age.</t>
  </si>
  <si>
    <t>Some of these change-outs can also be attributed to customer negligence (throwing foreign materials down the toilet). When abuse is the contributing factor, I will charge the cost of the pumps, panels and service costs to the customer.</t>
  </si>
  <si>
    <t>Drainage Man Hours</t>
  </si>
  <si>
    <t>PUBLIC WORKS STREETS</t>
  </si>
  <si>
    <t>Sign Replacement:</t>
  </si>
  <si>
    <t>Road Work Program:</t>
  </si>
  <si>
    <t>The goal for this program is to maintain the City's right-of ways and drive lanes so they are free from hazards.</t>
  </si>
  <si>
    <t xml:space="preserve">     1.  Curb - repair concrete curbs</t>
  </si>
  <si>
    <t xml:space="preserve">     2.  Shoulder - maintain shoulders with rock</t>
  </si>
  <si>
    <t xml:space="preserve">     3.  Potholes - repair asphalt such as base failures and pothole patching</t>
  </si>
  <si>
    <t xml:space="preserve">     5.  Mowing - medians, right-of-ways and City owned properties</t>
  </si>
  <si>
    <t xml:space="preserve">     6.  R-O-W - tree trimming and roadside vegetative management (weed spraying)</t>
  </si>
  <si>
    <t xml:space="preserve">     7.  Signs - repair, replace and/or install signs within the City limits</t>
  </si>
  <si>
    <t xml:space="preserve">     8.  Salt - winter weather road clearing and salting</t>
  </si>
  <si>
    <t>Brush and Litter Control Program:</t>
  </si>
  <si>
    <t>SANITATION DEPARTMENT</t>
  </si>
  <si>
    <t>Public Works Special Projects:</t>
  </si>
  <si>
    <t>Low Pressure Service Requests</t>
  </si>
  <si>
    <t>Gravity Service Requests</t>
  </si>
  <si>
    <t>Major Lift Stations Repairs:</t>
  </si>
  <si>
    <t>Lift Station repairs were as follows:</t>
  </si>
  <si>
    <t>Sanitation Collection:</t>
  </si>
  <si>
    <t>Bulk items and brush</t>
  </si>
  <si>
    <t>Staff continues to go through the City and replace all of the missing signs.  We have a high incidence of sign theft in the City.  I had the crews start using anti-theft hardware, but now the vandals are bending the signs until they break way.</t>
  </si>
  <si>
    <t xml:space="preserve">     4.  Potholes - man hours associated with potholes/asphalt work</t>
  </si>
  <si>
    <t>The goal of the brush collection and litter control program is to maintain an efficient collection service for the residents.  In the past, residents have not been satisfied with the level of service that the department was providing.  I believe that part of the perception is a function of the quantity of material placed out for collection.  The City only operates two (2) trucks.  One driver is dedicated to this task and will only perform other job duties if there is not any yard waste to collect.</t>
  </si>
  <si>
    <t>This is a service to provide utility locations to residents or commercial contractors.   The 811 call system is designed to mitigate  the  damage  to  underground  utilities,  which  each  year,  public  and  private  utilities  spend  millions  of  dollars  in repair  costs.   TN  811 receives  information  from  callers  who  are  digging,  processes  it  using  a  sophisticated  software mapping system, and notifies underground utility operators that may have utilities in the area. The owners of the utilities then send personnel to locate and mark their utilities.</t>
  </si>
  <si>
    <t>The goal is to minimize failures with the major lift stations and the mainline gravity, low and high pressure force mains. We’ve been training key personnel over the last two (2) years on the proper operation and maintenance of the major lift stations.  This program has been very successful in reducing the number of station failures.  Some of our lift stations are either  at  or  near  their  useful  life.   Therefore,  we  will  continue  to  encounter  equipment  failures  until  the  stations  are replaced.</t>
  </si>
  <si>
    <t>The  primary  goal  of  the  wastewater  department  is  to  provide  fast,  efficient  and  effective  service  to  the  City’s approximately 2,000 utility customers.   Dispatched and managed through our computer based work order system, staff responds to sewer related calls on a 24/7 basis.  Our secondary goal is to manage the over 500+ mini-lift stations (grinder pumps)  in  our  system  using  a  proactive,  programmatic  approach.    This  is  done  by  periodic  scheduled  maintenance. Additionally, the system has not been completely changed out from the prior two (2) generations of pumps.   Thus, we have a large number of “change-outs” (C/O) as listed below.</t>
  </si>
  <si>
    <r>
      <t>Staffing:</t>
    </r>
    <r>
      <rPr>
        <sz val="11"/>
        <color rgb="FF000000"/>
        <rFont val="Calibri"/>
        <family val="2"/>
        <scheme val="minor"/>
      </rPr>
      <t xml:space="preserve">  The public works department has 6 full time employees. </t>
    </r>
  </si>
  <si>
    <t xml:space="preserve">5/24/17 Williamson Road </t>
  </si>
  <si>
    <t>scrap cable was hung in pump</t>
  </si>
  <si>
    <t>Denson Lane Odor Control</t>
  </si>
  <si>
    <t>Codes Abatement</t>
  </si>
  <si>
    <t>Brush/Bulk Hours</t>
  </si>
  <si>
    <t>Sewer Service Calls</t>
  </si>
  <si>
    <t>Sewer</t>
  </si>
  <si>
    <t>After Hour Sewer Calls</t>
  </si>
  <si>
    <t>Drainage Complaints</t>
  </si>
  <si>
    <t>Water Disconnect/Reconnect</t>
  </si>
  <si>
    <t>City Hall</t>
  </si>
  <si>
    <t>Station 2</t>
  </si>
  <si>
    <t>Facility Maintenance Total</t>
  </si>
  <si>
    <t>Denson Lane Nitra-Nox Gallons</t>
  </si>
  <si>
    <t>Community Center / Parks</t>
  </si>
  <si>
    <t>Bulk Truck Loads</t>
  </si>
  <si>
    <t>City Event Banners/ City Sign</t>
  </si>
  <si>
    <t>Discharge Assembly</t>
  </si>
  <si>
    <t>Bulk Items Stops</t>
  </si>
  <si>
    <t>Assist Fire Dept.</t>
  </si>
  <si>
    <t>Assist Police Dept.</t>
  </si>
  <si>
    <t>E-one to Barnes</t>
  </si>
  <si>
    <t>Tires Ton</t>
  </si>
  <si>
    <t>Good House Keeping (PW)</t>
  </si>
  <si>
    <t xml:space="preserve">4/24/18 Quaillwood pumpstation installed Barnes </t>
  </si>
  <si>
    <t>YTD 17-18</t>
  </si>
  <si>
    <t>FY 17-18</t>
  </si>
  <si>
    <t>JUNE</t>
  </si>
  <si>
    <r>
      <t xml:space="preserve">Tennessee 811 </t>
    </r>
    <r>
      <rPr>
        <b/>
        <sz val="11"/>
        <color theme="1"/>
        <rFont val="Calibri"/>
        <family val="2"/>
        <scheme val="minor"/>
      </rPr>
      <t xml:space="preserve">is the underground utility notification center for Tennessee and </t>
    </r>
    <r>
      <rPr>
        <b/>
        <sz val="11"/>
        <color rgb="FF000000"/>
        <rFont val="Calibri"/>
        <family val="2"/>
        <scheme val="minor"/>
      </rPr>
      <t>is not a goal driven task:</t>
    </r>
    <r>
      <rPr>
        <sz val="11"/>
        <color rgb="FF000000"/>
        <rFont val="Calibri"/>
        <family val="2"/>
        <scheme val="minor"/>
      </rPr>
      <t xml:space="preserve">  </t>
    </r>
  </si>
  <si>
    <t>Williamson Road Sul-Fight Gallons</t>
  </si>
  <si>
    <t xml:space="preserve">JUNE </t>
  </si>
  <si>
    <t>The goal is to be reactive to special requests that are made from time to time either from the City Administrator of other departments.</t>
  </si>
  <si>
    <t>JULY</t>
  </si>
  <si>
    <t xml:space="preserve">JULY </t>
  </si>
  <si>
    <t>The mainline and service line repairs are mitigated in large part by the 811 line marking program.  However, we do encounter residents or contractors that dig without notifying the 811 call center.  Therefore, we have to make repairs and if the line break was due to negligence, We will send the responsible party a repair bill.  In some cases, the breaks are due to weather and age.</t>
  </si>
  <si>
    <t>Some of these change-outs can also be attributed to customer negligence (throwing foreign materials down the toilet). When abuse is the contributing factor, We will charge the cost of the pumps, panels and service costs to the customer.</t>
  </si>
  <si>
    <r>
      <t>Staffing:</t>
    </r>
    <r>
      <rPr>
        <sz val="11"/>
        <color rgb="FF000000"/>
        <rFont val="Calibri"/>
        <family val="2"/>
        <scheme val="minor"/>
      </rPr>
      <t xml:space="preserve">  The public works department has 8 full time employees. </t>
    </r>
  </si>
  <si>
    <t xml:space="preserve">Staff continues to go through the City and replace all of the missing signs.  </t>
  </si>
  <si>
    <t>The goal is to be reactive to special requests that are made from time to time whether from the City Manager of other departments.</t>
  </si>
  <si>
    <t>Brush Tons</t>
  </si>
  <si>
    <t>Bulk Items Tons</t>
  </si>
  <si>
    <t>YTD-18-19</t>
  </si>
  <si>
    <t>FY-17-18</t>
  </si>
  <si>
    <t>YTD 18-19</t>
  </si>
  <si>
    <t>Staffing: The Public Works department has 8 full time employees.</t>
  </si>
  <si>
    <t>Qualwood pump station replaced power cable on pump.</t>
  </si>
  <si>
    <t>November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</si>
</sst>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b/>
      <sz val="11"/>
      <color theme="1"/>
      <name val="Calibri"/>
      <family val="2"/>
      <scheme val="minor"/>
    </font>
    <font>
      <b/>
      <u/>
      <sz val="11"/>
      <color theme="1"/>
      <name val="Calibri"/>
      <family val="2"/>
      <scheme val="minor"/>
    </font>
    <font>
      <b/>
      <u/>
      <sz val="11"/>
      <color rgb="FF00000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u/>
      <sz val="10"/>
      <color theme="1" tint="0.34998626667073579"/>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applyFont="1"/>
    <xf numFmtId="0" fontId="0" fillId="0" borderId="1" xfId="0" applyFont="1" applyBorder="1"/>
    <xf numFmtId="0" fontId="0" fillId="0" borderId="0" xfId="0" applyFont="1" applyBorder="1"/>
    <xf numFmtId="0" fontId="0" fillId="0" borderId="1"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3" fontId="0" fillId="0" borderId="1" xfId="0" applyNumberFormat="1" applyFont="1" applyBorder="1" applyAlignment="1">
      <alignment horizontal="center" vertical="center"/>
    </xf>
    <xf numFmtId="0" fontId="1" fillId="2" borderId="1" xfId="0" applyFont="1" applyFill="1" applyBorder="1" applyAlignment="1">
      <alignment horizontal="left" vertical="center"/>
    </xf>
    <xf numFmtId="0" fontId="5" fillId="2" borderId="1" xfId="0" applyFont="1" applyFill="1" applyBorder="1" applyAlignment="1">
      <alignment horizontal="center" vertical="center"/>
    </xf>
    <xf numFmtId="17" fontId="5" fillId="2" borderId="1" xfId="0" applyNumberFormat="1" applyFont="1" applyFill="1" applyBorder="1" applyAlignment="1">
      <alignment horizontal="center" vertical="center"/>
    </xf>
    <xf numFmtId="0" fontId="4" fillId="0" borderId="0" xfId="0" applyFont="1" applyBorder="1" applyAlignment="1">
      <alignment horizontal="center" vertical="center"/>
    </xf>
    <xf numFmtId="3" fontId="0" fillId="0" borderId="0" xfId="0" applyNumberFormat="1" applyFont="1" applyBorder="1" applyAlignment="1">
      <alignment horizontal="center" vertical="center"/>
    </xf>
    <xf numFmtId="0" fontId="6" fillId="0" borderId="0" xfId="0" applyFont="1" applyFill="1" applyBorder="1" applyAlignment="1">
      <alignment vertical="top"/>
    </xf>
    <xf numFmtId="0" fontId="3" fillId="0" borderId="1" xfId="0" applyFont="1" applyBorder="1" applyAlignment="1">
      <alignment vertical="center"/>
    </xf>
    <xf numFmtId="0" fontId="4" fillId="0" borderId="1" xfId="0" applyFont="1" applyFill="1" applyBorder="1" applyAlignment="1">
      <alignment vertical="center" wrapText="1"/>
    </xf>
    <xf numFmtId="0" fontId="0" fillId="0" borderId="0" xfId="0" applyFont="1" applyAlignment="1">
      <alignment horizontal="left"/>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Font="1" applyAlignment="1">
      <alignment horizontal="left"/>
    </xf>
    <xf numFmtId="0" fontId="5" fillId="2" borderId="1" xfId="0" applyNumberFormat="1" applyFont="1" applyFill="1" applyBorder="1" applyAlignment="1">
      <alignment horizontal="center" vertical="center"/>
    </xf>
    <xf numFmtId="0" fontId="4" fillId="0" borderId="1" xfId="0" applyFont="1" applyBorder="1" applyAlignment="1">
      <alignment vertical="center"/>
    </xf>
    <xf numFmtId="0" fontId="4" fillId="0" borderId="0" xfId="0" applyFont="1" applyFill="1" applyBorder="1" applyAlignment="1">
      <alignment horizontal="left" vertical="center"/>
    </xf>
    <xf numFmtId="164" fontId="0"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2" fontId="0"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0" fontId="1" fillId="3" borderId="1" xfId="0" applyFont="1" applyFill="1" applyBorder="1"/>
    <xf numFmtId="0" fontId="3" fillId="3" borderId="1" xfId="0" applyFont="1" applyFill="1" applyBorder="1" applyAlignment="1">
      <alignment vertical="center"/>
    </xf>
    <xf numFmtId="0" fontId="1" fillId="3"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1" xfId="0" applyNumberFormat="1" applyFont="1" applyFill="1" applyBorder="1" applyAlignment="1">
      <alignment horizontal="center" vertical="center"/>
    </xf>
    <xf numFmtId="17" fontId="5" fillId="3" borderId="1"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justify" vertical="center"/>
    </xf>
    <xf numFmtId="0" fontId="0" fillId="0" borderId="0" xfId="0" applyFont="1" applyAlignment="1"/>
    <xf numFmtId="0" fontId="3" fillId="0" borderId="0" xfId="0" applyFont="1" applyAlignment="1">
      <alignment horizontal="justify" vertical="center"/>
    </xf>
    <xf numFmtId="0" fontId="6" fillId="0" borderId="0" xfId="0" applyFont="1" applyFill="1" applyBorder="1" applyAlignment="1">
      <alignment horizontal="left" vertical="top" wrapText="1"/>
    </xf>
    <xf numFmtId="0" fontId="3" fillId="0" borderId="0" xfId="0" applyFont="1" applyBorder="1" applyAlignment="1">
      <alignment horizontal="justify" vertical="center"/>
    </xf>
    <xf numFmtId="0" fontId="4" fillId="0" borderId="0" xfId="0" applyFont="1" applyFill="1" applyBorder="1" applyAlignment="1">
      <alignment horizontal="left" vertical="center" wrapText="1"/>
    </xf>
    <xf numFmtId="0" fontId="0" fillId="0" borderId="0" xfId="0" applyFont="1" applyAlignment="1">
      <alignment horizontal="left" wrapText="1"/>
    </xf>
    <xf numFmtId="0" fontId="2" fillId="0" borderId="0" xfId="0" applyFont="1" applyAlignment="1">
      <alignment horizontal="center"/>
    </xf>
    <xf numFmtId="0" fontId="0" fillId="0" borderId="0" xfId="0" applyFont="1" applyAlignment="1">
      <alignment horizontal="left"/>
    </xf>
    <xf numFmtId="0" fontId="7" fillId="0" borderId="0" xfId="0" applyFont="1" applyBorder="1" applyAlignment="1">
      <alignment horizontal="justify" vertic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7"/>
  <sheetViews>
    <sheetView topLeftCell="A140" zoomScaleNormal="100" workbookViewId="0">
      <selection activeCell="D30" sqref="D30"/>
    </sheetView>
  </sheetViews>
  <sheetFormatPr defaultColWidth="8.85546875" defaultRowHeight="15" x14ac:dyDescent="0.25"/>
  <cols>
    <col min="1" max="1" width="30.85546875" style="1" customWidth="1"/>
    <col min="2" max="5" width="15.28515625" style="1" customWidth="1"/>
    <col min="6" max="16384" width="8.85546875" style="1"/>
  </cols>
  <sheetData>
    <row r="1" spans="1:17" ht="14.45" x14ac:dyDescent="0.3">
      <c r="A1" s="36" t="s">
        <v>44</v>
      </c>
      <c r="B1" s="36"/>
      <c r="C1" s="36"/>
      <c r="D1" s="36"/>
    </row>
    <row r="3" spans="1:17" ht="35.450000000000003" customHeight="1" x14ac:dyDescent="0.25">
      <c r="A3" s="37" t="s">
        <v>120</v>
      </c>
      <c r="B3" s="38"/>
      <c r="C3" s="38"/>
      <c r="D3" s="38"/>
    </row>
    <row r="4" spans="1:17" s="3" customFormat="1" ht="91.15" customHeight="1" x14ac:dyDescent="0.3">
      <c r="A4" s="40" t="s">
        <v>88</v>
      </c>
      <c r="B4" s="40"/>
      <c r="C4" s="40"/>
      <c r="D4" s="40"/>
      <c r="E4" s="15"/>
      <c r="F4" s="15"/>
      <c r="G4" s="15"/>
      <c r="H4" s="15"/>
      <c r="I4" s="15"/>
      <c r="J4" s="15"/>
      <c r="K4" s="15"/>
      <c r="L4" s="15"/>
      <c r="M4" s="15"/>
      <c r="N4" s="15"/>
      <c r="O4" s="15"/>
      <c r="P4" s="15"/>
      <c r="Q4" s="15"/>
    </row>
    <row r="5" spans="1:17" ht="15.95" customHeight="1" x14ac:dyDescent="0.3">
      <c r="A5" s="10" t="s">
        <v>22</v>
      </c>
      <c r="B5" s="11" t="s">
        <v>118</v>
      </c>
      <c r="C5" s="12" t="s">
        <v>119</v>
      </c>
      <c r="D5" s="12" t="s">
        <v>117</v>
      </c>
    </row>
    <row r="6" spans="1:17" ht="14.45" hidden="1" x14ac:dyDescent="0.3">
      <c r="A6" s="2"/>
      <c r="B6" s="16"/>
      <c r="C6" s="16"/>
      <c r="D6" s="2"/>
    </row>
    <row r="7" spans="1:17" ht="14.45" hidden="1" x14ac:dyDescent="0.3">
      <c r="A7" s="2"/>
      <c r="B7" s="16"/>
      <c r="C7" s="16"/>
      <c r="D7" s="2"/>
    </row>
    <row r="8" spans="1:17" ht="19.5" customHeight="1" x14ac:dyDescent="0.3">
      <c r="A8" s="5" t="s">
        <v>23</v>
      </c>
      <c r="B8" s="7">
        <v>580</v>
      </c>
      <c r="C8" s="7">
        <v>38</v>
      </c>
      <c r="D8" s="9">
        <f>B8+C8</f>
        <v>618</v>
      </c>
    </row>
    <row r="9" spans="1:17" ht="14.45" x14ac:dyDescent="0.3">
      <c r="A9" s="6"/>
      <c r="B9" s="13"/>
      <c r="C9" s="13"/>
      <c r="D9" s="14"/>
    </row>
    <row r="10" spans="1:17" ht="14.45" x14ac:dyDescent="0.3">
      <c r="A10" s="6"/>
      <c r="B10" s="13"/>
      <c r="C10" s="13"/>
      <c r="D10" s="14"/>
    </row>
    <row r="11" spans="1:17" ht="14.45" x14ac:dyDescent="0.3">
      <c r="A11" s="39" t="s">
        <v>45</v>
      </c>
      <c r="B11" s="38"/>
      <c r="C11" s="38"/>
      <c r="D11" s="38"/>
    </row>
    <row r="12" spans="1:17" s="3" customFormat="1" ht="60" customHeight="1" x14ac:dyDescent="0.3">
      <c r="A12" s="40" t="s">
        <v>50</v>
      </c>
      <c r="B12" s="40"/>
      <c r="C12" s="40"/>
      <c r="D12" s="40"/>
      <c r="E12" s="15"/>
      <c r="F12" s="15"/>
      <c r="G12" s="15"/>
      <c r="H12" s="15"/>
      <c r="I12" s="15"/>
      <c r="J12" s="15"/>
      <c r="K12" s="15"/>
      <c r="L12" s="15"/>
      <c r="M12" s="15"/>
      <c r="N12" s="15"/>
      <c r="O12" s="15"/>
      <c r="P12" s="15"/>
      <c r="Q12" s="15"/>
    </row>
    <row r="13" spans="1:17" ht="14.45" x14ac:dyDescent="0.3">
      <c r="A13" s="10" t="s">
        <v>46</v>
      </c>
      <c r="B13" s="11" t="s">
        <v>118</v>
      </c>
      <c r="C13" s="22" t="s">
        <v>119</v>
      </c>
      <c r="D13" s="12" t="s">
        <v>117</v>
      </c>
    </row>
    <row r="14" spans="1:17" ht="14.45" x14ac:dyDescent="0.3">
      <c r="A14" s="5" t="s">
        <v>27</v>
      </c>
      <c r="B14" s="7">
        <v>0</v>
      </c>
      <c r="C14" s="7"/>
      <c r="D14" s="9">
        <f>B14+C14</f>
        <v>0</v>
      </c>
    </row>
    <row r="15" spans="1:17" ht="14.45" x14ac:dyDescent="0.3">
      <c r="A15" s="5" t="s">
        <v>25</v>
      </c>
      <c r="B15" s="7">
        <v>0</v>
      </c>
      <c r="C15" s="7"/>
      <c r="D15" s="9">
        <f t="shared" ref="D15:D20" si="0">B15+C15</f>
        <v>0</v>
      </c>
    </row>
    <row r="16" spans="1:17" ht="14.45" x14ac:dyDescent="0.3">
      <c r="A16" s="5" t="s">
        <v>26</v>
      </c>
      <c r="B16" s="7">
        <v>0</v>
      </c>
      <c r="C16" s="7"/>
      <c r="D16" s="9">
        <f t="shared" si="0"/>
        <v>0</v>
      </c>
    </row>
    <row r="17" spans="1:4" ht="14.45" x14ac:dyDescent="0.3">
      <c r="A17" s="5" t="s">
        <v>24</v>
      </c>
      <c r="B17" s="7">
        <v>0</v>
      </c>
      <c r="C17" s="7"/>
      <c r="D17" s="9">
        <f t="shared" si="0"/>
        <v>0</v>
      </c>
    </row>
    <row r="18" spans="1:4" ht="14.45" x14ac:dyDescent="0.3">
      <c r="A18" s="5" t="s">
        <v>94</v>
      </c>
      <c r="B18" s="7">
        <v>2</v>
      </c>
      <c r="C18" s="7"/>
      <c r="D18" s="9">
        <f t="shared" si="0"/>
        <v>2</v>
      </c>
    </row>
    <row r="19" spans="1:4" ht="14.45" x14ac:dyDescent="0.3">
      <c r="A19" s="5" t="s">
        <v>105</v>
      </c>
      <c r="B19" s="8">
        <v>12500</v>
      </c>
      <c r="C19" s="8">
        <v>0</v>
      </c>
      <c r="D19" s="9">
        <f t="shared" si="0"/>
        <v>12500</v>
      </c>
    </row>
    <row r="20" spans="1:4" ht="14.45" x14ac:dyDescent="0.3">
      <c r="A20" s="23" t="s">
        <v>121</v>
      </c>
      <c r="B20" s="7">
        <v>0</v>
      </c>
      <c r="C20" s="7">
        <v>55</v>
      </c>
      <c r="D20" s="9">
        <f t="shared" si="0"/>
        <v>55</v>
      </c>
    </row>
    <row r="21" spans="1:4" ht="14.45" x14ac:dyDescent="0.3">
      <c r="A21" s="6"/>
      <c r="B21" s="13"/>
      <c r="C21" s="13"/>
      <c r="D21" s="14"/>
    </row>
    <row r="23" spans="1:4" x14ac:dyDescent="0.25">
      <c r="A23" s="39" t="s">
        <v>47</v>
      </c>
      <c r="B23" s="38"/>
      <c r="C23" s="38"/>
      <c r="D23" s="38"/>
    </row>
    <row r="24" spans="1:4" ht="90" customHeight="1" x14ac:dyDescent="0.25">
      <c r="A24" s="40" t="s">
        <v>89</v>
      </c>
      <c r="B24" s="40"/>
      <c r="C24" s="40"/>
      <c r="D24" s="40"/>
    </row>
    <row r="25" spans="1:4" ht="72.599999999999994" customHeight="1" x14ac:dyDescent="0.3">
      <c r="A25" s="40" t="s">
        <v>62</v>
      </c>
      <c r="B25" s="40"/>
      <c r="C25" s="40"/>
      <c r="D25" s="40"/>
    </row>
    <row r="26" spans="1:4" ht="14.45" x14ac:dyDescent="0.3">
      <c r="A26" s="10" t="s">
        <v>28</v>
      </c>
      <c r="B26" s="11" t="s">
        <v>118</v>
      </c>
      <c r="C26" s="12" t="s">
        <v>119</v>
      </c>
      <c r="D26" s="12" t="s">
        <v>117</v>
      </c>
    </row>
    <row r="27" spans="1:4" ht="14.45" x14ac:dyDescent="0.3">
      <c r="A27" s="5" t="s">
        <v>29</v>
      </c>
      <c r="B27" s="7">
        <v>1</v>
      </c>
      <c r="C27" s="7">
        <v>0</v>
      </c>
      <c r="D27" s="9">
        <f>B27+C27</f>
        <v>1</v>
      </c>
    </row>
    <row r="28" spans="1:4" ht="14.45" x14ac:dyDescent="0.3">
      <c r="A28" s="5" t="s">
        <v>30</v>
      </c>
      <c r="B28" s="7">
        <v>1</v>
      </c>
      <c r="C28" s="7">
        <v>1</v>
      </c>
      <c r="D28" s="9">
        <f t="shared" ref="D28:D29" si="1">B28+C28</f>
        <v>2</v>
      </c>
    </row>
    <row r="29" spans="1:4" ht="14.45" x14ac:dyDescent="0.3">
      <c r="A29" s="5" t="s">
        <v>31</v>
      </c>
      <c r="B29" s="7">
        <v>0</v>
      </c>
      <c r="C29" s="7">
        <v>1</v>
      </c>
      <c r="D29" s="9">
        <f t="shared" si="1"/>
        <v>1</v>
      </c>
    </row>
    <row r="32" spans="1:4" x14ac:dyDescent="0.25">
      <c r="A32" s="39" t="s">
        <v>48</v>
      </c>
      <c r="B32" s="38"/>
      <c r="C32" s="38"/>
      <c r="D32" s="38"/>
    </row>
    <row r="33" spans="1:4" ht="121.15" customHeight="1" x14ac:dyDescent="0.25">
      <c r="A33" s="40" t="s">
        <v>90</v>
      </c>
      <c r="B33" s="40"/>
      <c r="C33" s="40"/>
      <c r="D33" s="40"/>
    </row>
    <row r="34" spans="1:4" ht="49.9" customHeight="1" x14ac:dyDescent="0.3">
      <c r="A34" s="40" t="s">
        <v>63</v>
      </c>
      <c r="B34" s="40"/>
      <c r="C34" s="40"/>
      <c r="D34" s="40"/>
    </row>
    <row r="35" spans="1:4" ht="14.45" x14ac:dyDescent="0.3">
      <c r="A35" s="10" t="s">
        <v>32</v>
      </c>
      <c r="B35" s="11" t="s">
        <v>118</v>
      </c>
      <c r="C35" s="12" t="s">
        <v>119</v>
      </c>
      <c r="D35" s="12" t="s">
        <v>117</v>
      </c>
    </row>
    <row r="36" spans="1:4" ht="14.45" x14ac:dyDescent="0.3">
      <c r="A36" s="5" t="s">
        <v>33</v>
      </c>
      <c r="B36" s="7">
        <v>0</v>
      </c>
      <c r="C36" s="7">
        <v>0</v>
      </c>
      <c r="D36" s="9">
        <f>B36+C36</f>
        <v>0</v>
      </c>
    </row>
    <row r="37" spans="1:4" ht="14.45" x14ac:dyDescent="0.3">
      <c r="A37" s="5" t="s">
        <v>34</v>
      </c>
      <c r="B37" s="7">
        <v>6</v>
      </c>
      <c r="C37" s="7">
        <v>1</v>
      </c>
      <c r="D37" s="9">
        <f t="shared" ref="D37:D53" si="2">B37+C37</f>
        <v>7</v>
      </c>
    </row>
    <row r="38" spans="1:4" ht="14.45" x14ac:dyDescent="0.3">
      <c r="A38" s="5" t="s">
        <v>35</v>
      </c>
      <c r="B38" s="7">
        <v>6</v>
      </c>
      <c r="C38" s="7">
        <v>0</v>
      </c>
      <c r="D38" s="9">
        <f t="shared" si="2"/>
        <v>6</v>
      </c>
    </row>
    <row r="39" spans="1:4" ht="14.45" x14ac:dyDescent="0.3">
      <c r="A39" s="5" t="s">
        <v>36</v>
      </c>
      <c r="B39" s="7">
        <v>1</v>
      </c>
      <c r="C39" s="7">
        <v>0</v>
      </c>
      <c r="D39" s="9">
        <f t="shared" si="2"/>
        <v>1</v>
      </c>
    </row>
    <row r="40" spans="1:4" ht="14.45" x14ac:dyDescent="0.3">
      <c r="A40" s="5" t="s">
        <v>37</v>
      </c>
      <c r="B40" s="7">
        <v>14</v>
      </c>
      <c r="C40" s="7">
        <v>0</v>
      </c>
      <c r="D40" s="9">
        <f t="shared" si="2"/>
        <v>14</v>
      </c>
    </row>
    <row r="41" spans="1:4" ht="14.45" x14ac:dyDescent="0.3">
      <c r="A41" s="5" t="s">
        <v>113</v>
      </c>
      <c r="B41" s="7">
        <v>7</v>
      </c>
      <c r="C41" s="7">
        <v>1</v>
      </c>
      <c r="D41" s="9">
        <f t="shared" si="2"/>
        <v>8</v>
      </c>
    </row>
    <row r="42" spans="1:4" ht="14.45" x14ac:dyDescent="0.3">
      <c r="A42" s="5" t="s">
        <v>38</v>
      </c>
      <c r="B42" s="7">
        <v>21</v>
      </c>
      <c r="C42" s="7">
        <v>1</v>
      </c>
      <c r="D42" s="9">
        <f t="shared" si="2"/>
        <v>22</v>
      </c>
    </row>
    <row r="43" spans="1:4" ht="14.45" x14ac:dyDescent="0.3">
      <c r="A43" s="5" t="s">
        <v>39</v>
      </c>
      <c r="B43" s="7">
        <v>0</v>
      </c>
      <c r="C43" s="7">
        <v>1</v>
      </c>
      <c r="D43" s="9">
        <f t="shared" si="2"/>
        <v>1</v>
      </c>
    </row>
    <row r="44" spans="1:4" ht="14.45" x14ac:dyDescent="0.3">
      <c r="A44" s="5" t="s">
        <v>49</v>
      </c>
      <c r="B44" s="7">
        <v>0</v>
      </c>
      <c r="C44" s="7">
        <v>0</v>
      </c>
      <c r="D44" s="9">
        <f t="shared" si="2"/>
        <v>0</v>
      </c>
    </row>
    <row r="45" spans="1:4" ht="14.45" x14ac:dyDescent="0.3">
      <c r="A45" s="5" t="s">
        <v>109</v>
      </c>
      <c r="B45" s="7">
        <v>10</v>
      </c>
      <c r="C45" s="7">
        <v>0</v>
      </c>
      <c r="D45" s="9">
        <f t="shared" si="2"/>
        <v>10</v>
      </c>
    </row>
    <row r="46" spans="1:4" ht="14.45" x14ac:dyDescent="0.3">
      <c r="A46" s="5" t="s">
        <v>40</v>
      </c>
      <c r="B46" s="7">
        <v>50</v>
      </c>
      <c r="C46" s="7">
        <v>3</v>
      </c>
      <c r="D46" s="9">
        <f t="shared" si="2"/>
        <v>53</v>
      </c>
    </row>
    <row r="47" spans="1:4" ht="14.45" x14ac:dyDescent="0.3">
      <c r="A47" s="5" t="s">
        <v>79</v>
      </c>
      <c r="B47" s="7">
        <v>0</v>
      </c>
      <c r="C47" s="7">
        <v>0</v>
      </c>
      <c r="D47" s="9">
        <f t="shared" si="2"/>
        <v>0</v>
      </c>
    </row>
    <row r="48" spans="1:4" ht="14.45" x14ac:dyDescent="0.3">
      <c r="A48" s="5" t="s">
        <v>80</v>
      </c>
      <c r="B48" s="7">
        <v>0</v>
      </c>
      <c r="C48" s="7">
        <v>0</v>
      </c>
      <c r="D48" s="9">
        <f t="shared" si="2"/>
        <v>0</v>
      </c>
    </row>
    <row r="49" spans="1:4" ht="14.45" x14ac:dyDescent="0.3">
      <c r="A49" s="5" t="s">
        <v>41</v>
      </c>
      <c r="B49" s="7">
        <v>4</v>
      </c>
      <c r="C49" s="7">
        <v>0</v>
      </c>
      <c r="D49" s="9">
        <f t="shared" si="2"/>
        <v>4</v>
      </c>
    </row>
    <row r="50" spans="1:4" ht="14.45" x14ac:dyDescent="0.3">
      <c r="A50" s="5" t="s">
        <v>42</v>
      </c>
      <c r="B50" s="7">
        <v>7</v>
      </c>
      <c r="C50" s="7">
        <v>1</v>
      </c>
      <c r="D50" s="9">
        <f t="shared" si="2"/>
        <v>8</v>
      </c>
    </row>
    <row r="51" spans="1:4" ht="14.45" x14ac:dyDescent="0.3">
      <c r="A51" s="5" t="s">
        <v>97</v>
      </c>
      <c r="B51" s="7">
        <v>365</v>
      </c>
      <c r="C51" s="7">
        <v>39</v>
      </c>
      <c r="D51" s="9">
        <f t="shared" si="2"/>
        <v>404</v>
      </c>
    </row>
    <row r="52" spans="1:4" ht="14.45" x14ac:dyDescent="0.3">
      <c r="A52" s="5" t="s">
        <v>99</v>
      </c>
      <c r="B52" s="7">
        <v>135</v>
      </c>
      <c r="C52" s="7">
        <v>8</v>
      </c>
      <c r="D52" s="9">
        <f t="shared" si="2"/>
        <v>143</v>
      </c>
    </row>
    <row r="53" spans="1:4" ht="14.45" x14ac:dyDescent="0.3">
      <c r="A53" s="5" t="s">
        <v>43</v>
      </c>
      <c r="B53" s="7">
        <v>3</v>
      </c>
      <c r="C53" s="7">
        <v>0</v>
      </c>
      <c r="D53" s="9">
        <f t="shared" si="2"/>
        <v>3</v>
      </c>
    </row>
    <row r="56" spans="1:4" ht="14.45" x14ac:dyDescent="0.3">
      <c r="A56" s="39" t="s">
        <v>81</v>
      </c>
      <c r="B56" s="38"/>
      <c r="C56" s="38"/>
      <c r="D56" s="38"/>
    </row>
    <row r="57" spans="1:4" ht="14.45" x14ac:dyDescent="0.3">
      <c r="A57" s="42" t="s">
        <v>82</v>
      </c>
      <c r="B57" s="42"/>
      <c r="C57" s="42"/>
      <c r="D57" s="42"/>
    </row>
    <row r="58" spans="1:4" ht="14.45" x14ac:dyDescent="0.3">
      <c r="A58" s="19" t="s">
        <v>92</v>
      </c>
      <c r="B58" s="19"/>
      <c r="C58" s="19"/>
      <c r="D58" s="19"/>
    </row>
    <row r="59" spans="1:4" ht="14.45" x14ac:dyDescent="0.3">
      <c r="A59" s="19" t="s">
        <v>93</v>
      </c>
      <c r="B59" s="19"/>
      <c r="C59" s="19"/>
      <c r="D59" s="19"/>
    </row>
    <row r="60" spans="1:4" ht="14.45" x14ac:dyDescent="0.3">
      <c r="A60" s="24" t="s">
        <v>116</v>
      </c>
      <c r="B60" s="24"/>
      <c r="C60" s="19"/>
      <c r="D60" s="19"/>
    </row>
    <row r="62" spans="1:4" ht="14.45" x14ac:dyDescent="0.3">
      <c r="A62" s="41" t="s">
        <v>91</v>
      </c>
      <c r="B62" s="41"/>
      <c r="C62" s="41"/>
      <c r="D62" s="41"/>
    </row>
    <row r="64" spans="1:4" ht="14.45" x14ac:dyDescent="0.3">
      <c r="A64" s="35" t="s">
        <v>65</v>
      </c>
      <c r="B64" s="35"/>
      <c r="C64" s="35"/>
      <c r="D64" s="35"/>
    </row>
    <row r="65" spans="1:4" ht="14.45" x14ac:dyDescent="0.3">
      <c r="A65" s="10" t="s">
        <v>6</v>
      </c>
      <c r="B65" s="11" t="s">
        <v>118</v>
      </c>
      <c r="C65" s="12" t="s">
        <v>122</v>
      </c>
      <c r="D65" s="12" t="s">
        <v>117</v>
      </c>
    </row>
    <row r="66" spans="1:4" ht="14.45" x14ac:dyDescent="0.3">
      <c r="A66" s="5" t="s">
        <v>51</v>
      </c>
      <c r="B66" s="7">
        <v>136</v>
      </c>
      <c r="C66" s="7">
        <v>0</v>
      </c>
      <c r="D66" s="9">
        <f>B66+C66</f>
        <v>136</v>
      </c>
    </row>
    <row r="67" spans="1:4" ht="14.45" x14ac:dyDescent="0.3">
      <c r="A67" s="5" t="s">
        <v>98</v>
      </c>
      <c r="B67" s="7">
        <v>642</v>
      </c>
      <c r="C67" s="7">
        <v>0</v>
      </c>
      <c r="D67" s="9">
        <f t="shared" ref="D67:D99" si="3">B67+C67</f>
        <v>642</v>
      </c>
    </row>
    <row r="68" spans="1:4" ht="14.45" x14ac:dyDescent="0.3">
      <c r="A68" s="5" t="s">
        <v>104</v>
      </c>
      <c r="B68" s="7">
        <v>814</v>
      </c>
      <c r="C68" s="7">
        <v>0</v>
      </c>
      <c r="D68" s="9">
        <f t="shared" si="3"/>
        <v>814</v>
      </c>
    </row>
    <row r="69" spans="1:4" ht="14.45" x14ac:dyDescent="0.3">
      <c r="A69" s="5" t="s">
        <v>106</v>
      </c>
      <c r="B69" s="7">
        <v>995</v>
      </c>
      <c r="C69" s="7">
        <v>0</v>
      </c>
      <c r="D69" s="9">
        <f t="shared" si="3"/>
        <v>995</v>
      </c>
    </row>
    <row r="70" spans="1:4" ht="14.45" x14ac:dyDescent="0.3">
      <c r="A70" s="5" t="s">
        <v>102</v>
      </c>
      <c r="B70" s="7">
        <v>95</v>
      </c>
      <c r="C70" s="7">
        <v>20</v>
      </c>
      <c r="D70" s="9">
        <f t="shared" si="3"/>
        <v>115</v>
      </c>
    </row>
    <row r="71" spans="1:4" ht="14.45" x14ac:dyDescent="0.3">
      <c r="A71" s="5" t="s">
        <v>103</v>
      </c>
      <c r="B71" s="7">
        <v>0</v>
      </c>
      <c r="C71" s="7">
        <v>1</v>
      </c>
      <c r="D71" s="9">
        <f t="shared" si="3"/>
        <v>1</v>
      </c>
    </row>
    <row r="72" spans="1:4" ht="14.45" x14ac:dyDescent="0.3">
      <c r="A72" s="5" t="s">
        <v>8</v>
      </c>
      <c r="B72" s="7">
        <v>80</v>
      </c>
      <c r="C72" s="7">
        <v>8</v>
      </c>
      <c r="D72" s="9">
        <f t="shared" si="3"/>
        <v>88</v>
      </c>
    </row>
    <row r="73" spans="1:4" ht="14.45" x14ac:dyDescent="0.3">
      <c r="A73" s="5" t="s">
        <v>9</v>
      </c>
      <c r="B73" s="7">
        <v>12</v>
      </c>
      <c r="C73" s="7">
        <v>18</v>
      </c>
      <c r="D73" s="9">
        <f t="shared" si="3"/>
        <v>30</v>
      </c>
    </row>
    <row r="74" spans="1:4" ht="14.45" x14ac:dyDescent="0.3">
      <c r="A74" s="5" t="s">
        <v>10</v>
      </c>
      <c r="B74" s="7">
        <v>710</v>
      </c>
      <c r="C74" s="7">
        <v>48</v>
      </c>
      <c r="D74" s="9">
        <f t="shared" si="3"/>
        <v>758</v>
      </c>
    </row>
    <row r="75" spans="1:4" ht="14.45" x14ac:dyDescent="0.3">
      <c r="A75" s="5" t="s">
        <v>11</v>
      </c>
      <c r="B75" s="7">
        <v>448</v>
      </c>
      <c r="C75" s="7">
        <v>0</v>
      </c>
      <c r="D75" s="9">
        <f t="shared" si="3"/>
        <v>448</v>
      </c>
    </row>
    <row r="76" spans="1:4" ht="14.45" x14ac:dyDescent="0.3">
      <c r="A76" s="5" t="s">
        <v>12</v>
      </c>
      <c r="B76" s="7">
        <v>181</v>
      </c>
      <c r="C76" s="7">
        <v>0</v>
      </c>
      <c r="D76" s="9">
        <f t="shared" si="3"/>
        <v>181</v>
      </c>
    </row>
    <row r="77" spans="1:4" ht="14.45" x14ac:dyDescent="0.3">
      <c r="A77" s="5" t="s">
        <v>13</v>
      </c>
      <c r="B77" s="7">
        <v>0</v>
      </c>
      <c r="C77" s="7">
        <v>0</v>
      </c>
      <c r="D77" s="9">
        <f t="shared" si="3"/>
        <v>0</v>
      </c>
    </row>
    <row r="78" spans="1:4" ht="14.45" x14ac:dyDescent="0.3">
      <c r="A78" s="5" t="s">
        <v>52</v>
      </c>
      <c r="B78" s="7">
        <v>515</v>
      </c>
      <c r="C78" s="7">
        <v>200</v>
      </c>
      <c r="D78" s="9">
        <f t="shared" si="3"/>
        <v>715</v>
      </c>
    </row>
    <row r="79" spans="1:4" ht="14.45" x14ac:dyDescent="0.3">
      <c r="A79" s="5" t="s">
        <v>100</v>
      </c>
      <c r="B79" s="7">
        <v>9</v>
      </c>
      <c r="C79" s="7">
        <v>1</v>
      </c>
      <c r="D79" s="9">
        <f t="shared" si="3"/>
        <v>10</v>
      </c>
    </row>
    <row r="80" spans="1:4" ht="14.45" x14ac:dyDescent="0.3">
      <c r="A80" s="5" t="s">
        <v>64</v>
      </c>
      <c r="B80" s="7">
        <v>193</v>
      </c>
      <c r="C80" s="7">
        <v>48</v>
      </c>
      <c r="D80" s="9">
        <f t="shared" si="3"/>
        <v>241</v>
      </c>
    </row>
    <row r="81" spans="1:4" ht="14.45" x14ac:dyDescent="0.3">
      <c r="A81" s="5" t="s">
        <v>53</v>
      </c>
      <c r="B81" s="7">
        <v>0</v>
      </c>
      <c r="C81" s="7">
        <v>0</v>
      </c>
      <c r="D81" s="9">
        <f t="shared" si="3"/>
        <v>0</v>
      </c>
    </row>
    <row r="82" spans="1:4" ht="14.45" x14ac:dyDescent="0.3">
      <c r="A82" s="5" t="s">
        <v>115</v>
      </c>
      <c r="B82" s="7">
        <v>21</v>
      </c>
      <c r="C82" s="7">
        <v>4</v>
      </c>
      <c r="D82" s="9">
        <f t="shared" si="3"/>
        <v>25</v>
      </c>
    </row>
    <row r="83" spans="1:4" ht="14.45" x14ac:dyDescent="0.3">
      <c r="A83" s="5" t="s">
        <v>14</v>
      </c>
      <c r="B83" s="7">
        <v>9</v>
      </c>
      <c r="C83" s="7">
        <v>3</v>
      </c>
      <c r="D83" s="9">
        <f t="shared" si="3"/>
        <v>12</v>
      </c>
    </row>
    <row r="84" spans="1:4" ht="14.45" x14ac:dyDescent="0.3">
      <c r="A84" s="5" t="s">
        <v>95</v>
      </c>
      <c r="B84" s="7">
        <v>18</v>
      </c>
      <c r="C84" s="7">
        <v>0</v>
      </c>
      <c r="D84" s="9">
        <f t="shared" si="3"/>
        <v>18</v>
      </c>
    </row>
    <row r="85" spans="1:4" ht="14.45" x14ac:dyDescent="0.3">
      <c r="A85" s="5" t="s">
        <v>54</v>
      </c>
      <c r="B85" s="7">
        <v>44</v>
      </c>
      <c r="C85" s="7">
        <v>124</v>
      </c>
      <c r="D85" s="9">
        <f t="shared" si="3"/>
        <v>168</v>
      </c>
    </row>
    <row r="86" spans="1:4" ht="14.45" x14ac:dyDescent="0.3">
      <c r="A86" s="5" t="s">
        <v>55</v>
      </c>
      <c r="B86" s="7">
        <v>0</v>
      </c>
      <c r="C86" s="7">
        <v>0</v>
      </c>
      <c r="D86" s="9">
        <f t="shared" si="3"/>
        <v>0</v>
      </c>
    </row>
    <row r="87" spans="1:4" ht="14.45" x14ac:dyDescent="0.3">
      <c r="A87" s="5" t="s">
        <v>56</v>
      </c>
      <c r="B87" s="7">
        <v>0</v>
      </c>
      <c r="C87" s="7">
        <v>0</v>
      </c>
      <c r="D87" s="9">
        <f t="shared" si="3"/>
        <v>0</v>
      </c>
    </row>
    <row r="88" spans="1:4" ht="14.45" x14ac:dyDescent="0.3">
      <c r="A88" s="5" t="s">
        <v>57</v>
      </c>
      <c r="B88" s="7">
        <v>0</v>
      </c>
      <c r="C88" s="7">
        <v>0</v>
      </c>
      <c r="D88" s="9">
        <f t="shared" si="3"/>
        <v>0</v>
      </c>
    </row>
    <row r="89" spans="1:4" ht="14.45" x14ac:dyDescent="0.3">
      <c r="A89" s="5" t="s">
        <v>58</v>
      </c>
      <c r="B89" s="7">
        <v>18</v>
      </c>
      <c r="C89" s="7">
        <v>0</v>
      </c>
      <c r="D89" s="9">
        <f t="shared" si="3"/>
        <v>18</v>
      </c>
    </row>
    <row r="90" spans="1:4" ht="14.45" x14ac:dyDescent="0.3">
      <c r="A90" s="5" t="s">
        <v>59</v>
      </c>
      <c r="B90" s="7">
        <v>88</v>
      </c>
      <c r="C90" s="7">
        <v>9</v>
      </c>
      <c r="D90" s="9">
        <f t="shared" si="3"/>
        <v>97</v>
      </c>
    </row>
    <row r="91" spans="1:4" ht="14.45" x14ac:dyDescent="0.3">
      <c r="A91" s="5" t="s">
        <v>15</v>
      </c>
      <c r="B91" s="7">
        <v>113</v>
      </c>
      <c r="C91" s="7">
        <v>20</v>
      </c>
      <c r="D91" s="9">
        <f t="shared" si="3"/>
        <v>133</v>
      </c>
    </row>
    <row r="92" spans="1:4" ht="14.45" x14ac:dyDescent="0.3">
      <c r="A92" s="5" t="s">
        <v>61</v>
      </c>
      <c r="B92" s="7">
        <v>24</v>
      </c>
      <c r="C92" s="7">
        <v>5</v>
      </c>
      <c r="D92" s="9">
        <f t="shared" si="3"/>
        <v>29</v>
      </c>
    </row>
    <row r="93" spans="1:4" ht="14.45" x14ac:dyDescent="0.3">
      <c r="A93" s="5" t="s">
        <v>60</v>
      </c>
      <c r="B93" s="7">
        <v>34</v>
      </c>
      <c r="C93" s="7">
        <v>3</v>
      </c>
      <c r="D93" s="9">
        <f t="shared" si="3"/>
        <v>37</v>
      </c>
    </row>
    <row r="94" spans="1:4" ht="14.45" x14ac:dyDescent="0.3">
      <c r="A94" s="5" t="s">
        <v>16</v>
      </c>
      <c r="B94" s="7">
        <v>60</v>
      </c>
      <c r="C94" s="7">
        <v>0</v>
      </c>
      <c r="D94" s="9">
        <f t="shared" si="3"/>
        <v>60</v>
      </c>
    </row>
    <row r="95" spans="1:4" ht="14.45" x14ac:dyDescent="0.3">
      <c r="A95" s="5" t="s">
        <v>17</v>
      </c>
      <c r="B95" s="7">
        <v>30</v>
      </c>
      <c r="C95" s="7">
        <v>0</v>
      </c>
      <c r="D95" s="9">
        <f t="shared" si="3"/>
        <v>30</v>
      </c>
    </row>
    <row r="96" spans="1:4" ht="14.45" x14ac:dyDescent="0.3">
      <c r="A96" s="5" t="s">
        <v>101</v>
      </c>
      <c r="B96" s="7">
        <v>334</v>
      </c>
      <c r="C96" s="7">
        <v>82</v>
      </c>
      <c r="D96" s="9">
        <f t="shared" si="3"/>
        <v>416</v>
      </c>
    </row>
    <row r="97" spans="1:4" ht="14.45" x14ac:dyDescent="0.3">
      <c r="A97" s="5" t="s">
        <v>111</v>
      </c>
      <c r="B97" s="7">
        <v>0</v>
      </c>
      <c r="C97" s="7">
        <v>0</v>
      </c>
      <c r="D97" s="9">
        <f t="shared" si="3"/>
        <v>0</v>
      </c>
    </row>
    <row r="98" spans="1:4" ht="14.45" x14ac:dyDescent="0.3">
      <c r="A98" s="5" t="s">
        <v>112</v>
      </c>
      <c r="B98" s="7">
        <v>22.5</v>
      </c>
      <c r="C98" s="7">
        <v>0</v>
      </c>
      <c r="D98" s="25">
        <f t="shared" si="3"/>
        <v>22.5</v>
      </c>
    </row>
    <row r="99" spans="1:4" ht="14.45" x14ac:dyDescent="0.3">
      <c r="A99" s="5" t="s">
        <v>108</v>
      </c>
      <c r="B99" s="7">
        <v>17</v>
      </c>
      <c r="C99" s="7">
        <v>8</v>
      </c>
      <c r="D99" s="9">
        <f t="shared" si="3"/>
        <v>25</v>
      </c>
    </row>
    <row r="101" spans="1:4" ht="14.45" x14ac:dyDescent="0.3">
      <c r="A101" s="39" t="s">
        <v>66</v>
      </c>
      <c r="B101" s="38"/>
      <c r="C101" s="38"/>
      <c r="D101" s="38"/>
    </row>
    <row r="102" spans="1:4" ht="48" customHeight="1" x14ac:dyDescent="0.3">
      <c r="A102" s="42" t="s">
        <v>85</v>
      </c>
      <c r="B102" s="42"/>
      <c r="C102" s="42"/>
      <c r="D102" s="42"/>
    </row>
    <row r="104" spans="1:4" ht="14.45" x14ac:dyDescent="0.3">
      <c r="A104" s="39" t="s">
        <v>78</v>
      </c>
      <c r="B104" s="38"/>
      <c r="C104" s="38"/>
      <c r="D104" s="38"/>
    </row>
    <row r="105" spans="1:4" ht="14.45" x14ac:dyDescent="0.3">
      <c r="A105" s="1" t="s">
        <v>123</v>
      </c>
    </row>
    <row r="108" spans="1:4" ht="14.45" x14ac:dyDescent="0.3">
      <c r="A108" s="39" t="s">
        <v>67</v>
      </c>
      <c r="B108" s="38"/>
      <c r="C108" s="38"/>
      <c r="D108" s="38"/>
    </row>
    <row r="109" spans="1:4" ht="14.45" x14ac:dyDescent="0.3">
      <c r="A109" s="45" t="s">
        <v>68</v>
      </c>
      <c r="B109" s="45"/>
      <c r="C109" s="45"/>
      <c r="D109" s="45"/>
    </row>
    <row r="110" spans="1:4" ht="14.45" x14ac:dyDescent="0.3">
      <c r="A110" s="45" t="s">
        <v>69</v>
      </c>
      <c r="B110" s="45"/>
      <c r="C110" s="45"/>
      <c r="D110" s="45"/>
    </row>
    <row r="111" spans="1:4" ht="14.45" x14ac:dyDescent="0.3">
      <c r="A111" s="45" t="s">
        <v>70</v>
      </c>
      <c r="B111" s="45"/>
      <c r="C111" s="45"/>
      <c r="D111" s="45"/>
    </row>
    <row r="112" spans="1:4" ht="14.45" x14ac:dyDescent="0.3">
      <c r="A112" s="45" t="s">
        <v>71</v>
      </c>
      <c r="B112" s="45"/>
      <c r="C112" s="45"/>
      <c r="D112" s="45"/>
    </row>
    <row r="113" spans="1:4" ht="14.45" x14ac:dyDescent="0.3">
      <c r="A113" s="45" t="s">
        <v>86</v>
      </c>
      <c r="B113" s="45"/>
      <c r="C113" s="45"/>
      <c r="D113" s="45"/>
    </row>
    <row r="114" spans="1:4" ht="14.45" x14ac:dyDescent="0.3">
      <c r="A114" s="45" t="s">
        <v>72</v>
      </c>
      <c r="B114" s="45"/>
      <c r="C114" s="45"/>
      <c r="D114" s="45"/>
    </row>
    <row r="115" spans="1:4" ht="14.45" x14ac:dyDescent="0.3">
      <c r="A115" s="45" t="s">
        <v>73</v>
      </c>
      <c r="B115" s="45"/>
      <c r="C115" s="45"/>
      <c r="D115" s="45"/>
    </row>
    <row r="116" spans="1:4" ht="14.45" x14ac:dyDescent="0.3">
      <c r="A116" s="45" t="s">
        <v>74</v>
      </c>
      <c r="B116" s="45"/>
      <c r="C116" s="45"/>
      <c r="D116" s="45"/>
    </row>
    <row r="117" spans="1:4" ht="14.45" x14ac:dyDescent="0.3">
      <c r="A117" s="45" t="s">
        <v>75</v>
      </c>
      <c r="B117" s="45"/>
      <c r="C117" s="45"/>
      <c r="D117" s="45"/>
    </row>
    <row r="118" spans="1:4" ht="14.45" x14ac:dyDescent="0.3">
      <c r="A118" s="18"/>
      <c r="B118" s="18"/>
      <c r="C118" s="18"/>
      <c r="D118" s="18"/>
    </row>
    <row r="119" spans="1:4" ht="14.45" x14ac:dyDescent="0.3">
      <c r="A119" s="18"/>
      <c r="B119" s="18"/>
      <c r="C119" s="18"/>
      <c r="D119" s="18"/>
    </row>
    <row r="120" spans="1:4" ht="14.45" x14ac:dyDescent="0.3">
      <c r="A120" s="44" t="s">
        <v>77</v>
      </c>
      <c r="B120" s="44"/>
      <c r="C120" s="44"/>
      <c r="D120" s="44"/>
    </row>
    <row r="121" spans="1:4" ht="14.45" x14ac:dyDescent="0.3">
      <c r="A121" s="10" t="s">
        <v>6</v>
      </c>
      <c r="B121" s="11" t="s">
        <v>118</v>
      </c>
      <c r="C121" s="12" t="s">
        <v>119</v>
      </c>
      <c r="D121" s="12" t="s">
        <v>117</v>
      </c>
    </row>
    <row r="122" spans="1:4" ht="14.45" x14ac:dyDescent="0.3">
      <c r="A122" s="17" t="s">
        <v>0</v>
      </c>
      <c r="B122" s="7">
        <v>0</v>
      </c>
      <c r="C122" s="7">
        <v>0</v>
      </c>
      <c r="D122" s="9">
        <f>B122+C122</f>
        <v>0</v>
      </c>
    </row>
    <row r="123" spans="1:4" ht="14.45" x14ac:dyDescent="0.3">
      <c r="A123" s="17" t="s">
        <v>7</v>
      </c>
      <c r="B123" s="7">
        <v>9</v>
      </c>
      <c r="C123" s="7">
        <v>0</v>
      </c>
      <c r="D123" s="9">
        <f t="shared" ref="D123:D133" si="4">B123+C123</f>
        <v>9</v>
      </c>
    </row>
    <row r="124" spans="1:4" ht="14.45" x14ac:dyDescent="0.3">
      <c r="A124" s="17" t="s">
        <v>8</v>
      </c>
      <c r="B124" s="7">
        <v>90</v>
      </c>
      <c r="C124" s="7">
        <v>8</v>
      </c>
      <c r="D124" s="9">
        <f t="shared" si="4"/>
        <v>98</v>
      </c>
    </row>
    <row r="125" spans="1:4" ht="14.45" x14ac:dyDescent="0.3">
      <c r="A125" s="17" t="s">
        <v>9</v>
      </c>
      <c r="B125" s="7">
        <v>2</v>
      </c>
      <c r="C125" s="7">
        <v>0</v>
      </c>
      <c r="D125" s="9">
        <f t="shared" si="4"/>
        <v>2</v>
      </c>
    </row>
    <row r="126" spans="1:4" ht="14.45" x14ac:dyDescent="0.3">
      <c r="A126" s="17" t="s">
        <v>10</v>
      </c>
      <c r="B126" s="7">
        <v>127</v>
      </c>
      <c r="C126" s="7">
        <v>4</v>
      </c>
      <c r="D126" s="9">
        <f t="shared" si="4"/>
        <v>131</v>
      </c>
    </row>
    <row r="127" spans="1:4" ht="14.45" x14ac:dyDescent="0.3">
      <c r="A127" s="17" t="s">
        <v>11</v>
      </c>
      <c r="B127" s="7">
        <v>246</v>
      </c>
      <c r="C127" s="7">
        <v>0</v>
      </c>
      <c r="D127" s="9">
        <f t="shared" si="4"/>
        <v>246</v>
      </c>
    </row>
    <row r="128" spans="1:4" ht="14.45" x14ac:dyDescent="0.3">
      <c r="A128" s="17" t="s">
        <v>12</v>
      </c>
      <c r="B128" s="7">
        <v>0</v>
      </c>
      <c r="C128" s="7">
        <v>0</v>
      </c>
      <c r="D128" s="9">
        <f t="shared" si="4"/>
        <v>0</v>
      </c>
    </row>
    <row r="129" spans="1:4" ht="14.45" x14ac:dyDescent="0.3">
      <c r="A129" s="17" t="s">
        <v>13</v>
      </c>
      <c r="B129" s="7">
        <v>0</v>
      </c>
      <c r="C129" s="7">
        <v>0</v>
      </c>
      <c r="D129" s="9">
        <f t="shared" si="4"/>
        <v>0</v>
      </c>
    </row>
    <row r="130" spans="1:4" ht="14.45" x14ac:dyDescent="0.3">
      <c r="A130" s="17" t="s">
        <v>14</v>
      </c>
      <c r="B130" s="7">
        <v>0</v>
      </c>
      <c r="C130" s="7">
        <v>8</v>
      </c>
      <c r="D130" s="9">
        <f t="shared" si="4"/>
        <v>8</v>
      </c>
    </row>
    <row r="131" spans="1:4" ht="14.45" x14ac:dyDescent="0.3">
      <c r="A131" s="17" t="s">
        <v>15</v>
      </c>
      <c r="B131" s="7">
        <v>0</v>
      </c>
      <c r="C131" s="7">
        <v>0</v>
      </c>
      <c r="D131" s="9">
        <f t="shared" si="4"/>
        <v>0</v>
      </c>
    </row>
    <row r="132" spans="1:4" ht="14.45" x14ac:dyDescent="0.3">
      <c r="A132" s="17" t="s">
        <v>16</v>
      </c>
      <c r="B132" s="7">
        <v>0</v>
      </c>
      <c r="C132" s="7">
        <v>0</v>
      </c>
      <c r="D132" s="9">
        <f t="shared" si="4"/>
        <v>0</v>
      </c>
    </row>
    <row r="133" spans="1:4" ht="14.45" x14ac:dyDescent="0.3">
      <c r="A133" s="17" t="s">
        <v>17</v>
      </c>
      <c r="B133" s="7">
        <v>0</v>
      </c>
      <c r="C133" s="7">
        <v>0</v>
      </c>
      <c r="D133" s="9">
        <f t="shared" si="4"/>
        <v>0</v>
      </c>
    </row>
    <row r="136" spans="1:4" ht="14.45" x14ac:dyDescent="0.3">
      <c r="A136" s="39" t="s">
        <v>76</v>
      </c>
      <c r="B136" s="38"/>
      <c r="C136" s="38"/>
      <c r="D136" s="38"/>
    </row>
    <row r="137" spans="1:4" ht="88.15" customHeight="1" x14ac:dyDescent="0.3">
      <c r="A137" s="43" t="s">
        <v>87</v>
      </c>
      <c r="B137" s="43"/>
      <c r="C137" s="43"/>
      <c r="D137" s="43"/>
    </row>
    <row r="138" spans="1:4" ht="14.45" x14ac:dyDescent="0.3">
      <c r="A138" s="10" t="s">
        <v>0</v>
      </c>
      <c r="B138" s="11" t="s">
        <v>118</v>
      </c>
      <c r="C138" s="12" t="s">
        <v>119</v>
      </c>
      <c r="D138" s="12" t="s">
        <v>117</v>
      </c>
    </row>
    <row r="139" spans="1:4" ht="14.45" x14ac:dyDescent="0.3">
      <c r="A139" s="4" t="s">
        <v>1</v>
      </c>
      <c r="B139" s="8">
        <v>1104</v>
      </c>
      <c r="C139" s="8">
        <v>230</v>
      </c>
      <c r="D139" s="9">
        <f>B139+C139</f>
        <v>1334</v>
      </c>
    </row>
    <row r="140" spans="1:4" ht="14.45" x14ac:dyDescent="0.3">
      <c r="A140" s="5" t="s">
        <v>2</v>
      </c>
      <c r="B140" s="7">
        <v>106</v>
      </c>
      <c r="C140" s="7">
        <v>12</v>
      </c>
      <c r="D140" s="9">
        <f t="shared" ref="D140:D146" si="5">B140+C140</f>
        <v>118</v>
      </c>
    </row>
    <row r="141" spans="1:4" ht="14.45" x14ac:dyDescent="0.3">
      <c r="A141" s="5" t="s">
        <v>110</v>
      </c>
      <c r="B141" s="7">
        <v>1030</v>
      </c>
      <c r="C141" s="7">
        <v>156</v>
      </c>
      <c r="D141" s="9">
        <f t="shared" si="5"/>
        <v>1186</v>
      </c>
    </row>
    <row r="142" spans="1:4" ht="14.45" x14ac:dyDescent="0.3">
      <c r="A142" s="5" t="s">
        <v>107</v>
      </c>
      <c r="B142" s="7">
        <v>52</v>
      </c>
      <c r="C142" s="7">
        <v>8</v>
      </c>
      <c r="D142" s="9">
        <f t="shared" si="5"/>
        <v>60</v>
      </c>
    </row>
    <row r="143" spans="1:4" ht="14.45" x14ac:dyDescent="0.3">
      <c r="A143" s="4" t="s">
        <v>3</v>
      </c>
      <c r="B143" s="7">
        <v>0</v>
      </c>
      <c r="C143" s="8">
        <v>0</v>
      </c>
      <c r="D143" s="9">
        <f t="shared" si="5"/>
        <v>0</v>
      </c>
    </row>
    <row r="144" spans="1:4" ht="14.45" x14ac:dyDescent="0.3">
      <c r="A144" s="5" t="s">
        <v>96</v>
      </c>
      <c r="B144" s="7">
        <v>302</v>
      </c>
      <c r="C144" s="8">
        <v>0</v>
      </c>
      <c r="D144" s="9">
        <f t="shared" si="5"/>
        <v>302</v>
      </c>
    </row>
    <row r="145" spans="1:4" ht="14.45" x14ac:dyDescent="0.3">
      <c r="A145" s="5" t="s">
        <v>4</v>
      </c>
      <c r="B145" s="7">
        <v>2</v>
      </c>
      <c r="C145" s="7">
        <v>97</v>
      </c>
      <c r="D145" s="9">
        <f t="shared" si="5"/>
        <v>99</v>
      </c>
    </row>
    <row r="146" spans="1:4" ht="14.45" x14ac:dyDescent="0.3">
      <c r="A146" s="5" t="s">
        <v>5</v>
      </c>
      <c r="B146" s="7">
        <v>1</v>
      </c>
      <c r="C146" s="7">
        <v>32</v>
      </c>
      <c r="D146" s="9">
        <f t="shared" si="5"/>
        <v>33</v>
      </c>
    </row>
    <row r="149" spans="1:4" ht="14.45" x14ac:dyDescent="0.3">
      <c r="A149" s="39" t="s">
        <v>83</v>
      </c>
      <c r="B149" s="38"/>
      <c r="C149" s="38"/>
      <c r="D149" s="38"/>
    </row>
    <row r="150" spans="1:4" ht="14.45" x14ac:dyDescent="0.3">
      <c r="A150" s="43" t="s">
        <v>84</v>
      </c>
      <c r="B150" s="43"/>
      <c r="C150" s="43"/>
      <c r="D150" s="43"/>
    </row>
    <row r="151" spans="1:4" ht="14.45" x14ac:dyDescent="0.3">
      <c r="A151" s="10" t="s">
        <v>18</v>
      </c>
      <c r="B151" s="11" t="s">
        <v>118</v>
      </c>
      <c r="C151" s="12" t="s">
        <v>119</v>
      </c>
      <c r="D151" s="12" t="s">
        <v>117</v>
      </c>
    </row>
    <row r="152" spans="1:4" ht="14.45" x14ac:dyDescent="0.3">
      <c r="A152" s="5" t="s">
        <v>19</v>
      </c>
      <c r="B152" s="26">
        <v>214</v>
      </c>
      <c r="C152" s="26">
        <v>0</v>
      </c>
      <c r="D152" s="27">
        <f>B152+C152</f>
        <v>214</v>
      </c>
    </row>
    <row r="153" spans="1:4" ht="14.45" x14ac:dyDescent="0.3">
      <c r="A153" s="5" t="s">
        <v>20</v>
      </c>
      <c r="B153" s="26">
        <v>247.13</v>
      </c>
      <c r="C153" s="26">
        <v>21.87</v>
      </c>
      <c r="D153" s="27">
        <f t="shared" ref="D153:D156" si="6">B153+C153</f>
        <v>269</v>
      </c>
    </row>
    <row r="154" spans="1:4" ht="14.45" x14ac:dyDescent="0.3">
      <c r="A154" s="5" t="s">
        <v>21</v>
      </c>
      <c r="B154" s="26">
        <v>84</v>
      </c>
      <c r="C154" s="26">
        <v>0</v>
      </c>
      <c r="D154" s="27">
        <f t="shared" si="6"/>
        <v>84</v>
      </c>
    </row>
    <row r="155" spans="1:4" ht="14.45" x14ac:dyDescent="0.3">
      <c r="A155" s="5" t="s">
        <v>20</v>
      </c>
      <c r="B155" s="26">
        <v>88.16</v>
      </c>
      <c r="C155" s="26">
        <v>10.84</v>
      </c>
      <c r="D155" s="27">
        <f t="shared" si="6"/>
        <v>99</v>
      </c>
    </row>
    <row r="156" spans="1:4" ht="14.45" x14ac:dyDescent="0.3">
      <c r="A156" s="5" t="s">
        <v>114</v>
      </c>
      <c r="B156" s="28">
        <v>2.69</v>
      </c>
      <c r="C156" s="28">
        <v>0</v>
      </c>
      <c r="D156" s="27">
        <f t="shared" si="6"/>
        <v>2.69</v>
      </c>
    </row>
    <row r="157" spans="1:4" x14ac:dyDescent="0.25">
      <c r="A157" s="6"/>
      <c r="B157" s="13"/>
      <c r="C157" s="13"/>
      <c r="D157" s="14"/>
    </row>
  </sheetData>
  <sortState ref="B93:B115">
    <sortCondition ref="B75:B89"/>
  </sortState>
  <mergeCells count="33">
    <mergeCell ref="A115:D115"/>
    <mergeCell ref="A116:D116"/>
    <mergeCell ref="A117:D117"/>
    <mergeCell ref="A102:D102"/>
    <mergeCell ref="A101:D101"/>
    <mergeCell ref="A110:D110"/>
    <mergeCell ref="A111:D111"/>
    <mergeCell ref="A112:D112"/>
    <mergeCell ref="A109:D109"/>
    <mergeCell ref="A104:D104"/>
    <mergeCell ref="A113:D113"/>
    <mergeCell ref="A114:D114"/>
    <mergeCell ref="A108:D108"/>
    <mergeCell ref="A149:D149"/>
    <mergeCell ref="A150:D150"/>
    <mergeCell ref="A136:D136"/>
    <mergeCell ref="A137:D137"/>
    <mergeCell ref="A120:D120"/>
    <mergeCell ref="A64:D64"/>
    <mergeCell ref="A1:D1"/>
    <mergeCell ref="A3:D3"/>
    <mergeCell ref="A11:D11"/>
    <mergeCell ref="A12:D12"/>
    <mergeCell ref="A4:D4"/>
    <mergeCell ref="A34:D34"/>
    <mergeCell ref="A62:D62"/>
    <mergeCell ref="A24:D24"/>
    <mergeCell ref="A33:D33"/>
    <mergeCell ref="A23:D23"/>
    <mergeCell ref="A32:D32"/>
    <mergeCell ref="A25:D25"/>
    <mergeCell ref="A56:D56"/>
    <mergeCell ref="A57:D57"/>
  </mergeCells>
  <pageMargins left="0.5" right="0.5" top="0.75" bottom="0.5" header="0.3" footer="0.25"/>
  <pageSetup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3"/>
  <sheetViews>
    <sheetView topLeftCell="A4" zoomScaleNormal="100" workbookViewId="0">
      <selection activeCell="B151" sqref="B151"/>
    </sheetView>
  </sheetViews>
  <sheetFormatPr defaultColWidth="8.85546875" defaultRowHeight="15" x14ac:dyDescent="0.25"/>
  <cols>
    <col min="1" max="1" width="30.85546875" style="1" customWidth="1"/>
    <col min="2" max="5" width="15.28515625" style="1" customWidth="1"/>
    <col min="6" max="16384" width="8.85546875" style="1"/>
  </cols>
  <sheetData>
    <row r="1" spans="1:17" ht="14.45" x14ac:dyDescent="0.3">
      <c r="A1" s="36" t="s">
        <v>44</v>
      </c>
      <c r="B1" s="36"/>
      <c r="C1" s="36"/>
      <c r="D1" s="36"/>
    </row>
    <row r="3" spans="1:17" ht="35.450000000000003" customHeight="1" x14ac:dyDescent="0.25">
      <c r="A3" s="37" t="s">
        <v>120</v>
      </c>
      <c r="B3" s="38"/>
      <c r="C3" s="38"/>
      <c r="D3" s="38"/>
    </row>
    <row r="4" spans="1:17" s="3" customFormat="1" ht="110.25" customHeight="1" x14ac:dyDescent="0.25">
      <c r="A4" s="40" t="s">
        <v>88</v>
      </c>
      <c r="B4" s="40"/>
      <c r="C4" s="40"/>
      <c r="D4" s="40"/>
      <c r="E4" s="15"/>
      <c r="F4" s="15"/>
      <c r="G4" s="15"/>
      <c r="H4" s="15"/>
      <c r="I4" s="15"/>
      <c r="J4" s="15"/>
      <c r="K4" s="15"/>
      <c r="L4" s="15"/>
      <c r="M4" s="15"/>
      <c r="N4" s="15"/>
      <c r="O4" s="15"/>
      <c r="P4" s="15"/>
      <c r="Q4" s="15"/>
    </row>
    <row r="5" spans="1:17" ht="14.45" hidden="1" x14ac:dyDescent="0.3">
      <c r="A5" s="2"/>
      <c r="B5" s="16"/>
      <c r="C5" s="16"/>
      <c r="D5" s="2"/>
    </row>
    <row r="6" spans="1:17" ht="17.25" customHeight="1" x14ac:dyDescent="0.25">
      <c r="A6" s="29" t="s">
        <v>22</v>
      </c>
      <c r="B6" s="30" t="s">
        <v>134</v>
      </c>
      <c r="C6" s="30" t="s">
        <v>124</v>
      </c>
      <c r="D6" s="29" t="s">
        <v>133</v>
      </c>
    </row>
    <row r="7" spans="1:17" ht="19.5" customHeight="1" x14ac:dyDescent="0.3">
      <c r="A7" s="5" t="s">
        <v>23</v>
      </c>
      <c r="B7" s="8">
        <f>June!D8</f>
        <v>618</v>
      </c>
      <c r="C7" s="7">
        <v>39</v>
      </c>
      <c r="D7" s="9">
        <f>C7+D14</f>
        <v>39</v>
      </c>
    </row>
    <row r="8" spans="1:17" ht="14.45" x14ac:dyDescent="0.3">
      <c r="A8" s="6"/>
      <c r="B8" s="13"/>
      <c r="C8" s="13"/>
      <c r="D8" s="14"/>
    </row>
    <row r="9" spans="1:17" ht="14.45" x14ac:dyDescent="0.3">
      <c r="A9" s="6"/>
      <c r="B9" s="13"/>
      <c r="C9" s="13"/>
      <c r="D9" s="14"/>
    </row>
    <row r="10" spans="1:17" ht="14.45" x14ac:dyDescent="0.3">
      <c r="A10" s="39" t="s">
        <v>45</v>
      </c>
      <c r="B10" s="38"/>
      <c r="C10" s="38"/>
      <c r="D10" s="38"/>
    </row>
    <row r="11" spans="1:17" s="3" customFormat="1" ht="60" customHeight="1" x14ac:dyDescent="0.3">
      <c r="A11" s="40" t="s">
        <v>50</v>
      </c>
      <c r="B11" s="40"/>
      <c r="C11" s="40"/>
      <c r="D11" s="40"/>
      <c r="E11" s="15"/>
      <c r="F11" s="15"/>
      <c r="G11" s="15"/>
      <c r="H11" s="15"/>
      <c r="I11" s="15"/>
      <c r="J11" s="15"/>
      <c r="K11" s="15"/>
      <c r="L11" s="15"/>
      <c r="M11" s="15"/>
      <c r="N11" s="15"/>
      <c r="O11" s="15"/>
      <c r="P11" s="15"/>
      <c r="Q11" s="15"/>
    </row>
    <row r="12" spans="1:17" x14ac:dyDescent="0.25">
      <c r="A12" s="31" t="s">
        <v>46</v>
      </c>
      <c r="B12" s="32" t="s">
        <v>118</v>
      </c>
      <c r="C12" s="33" t="s">
        <v>124</v>
      </c>
      <c r="D12" s="34" t="s">
        <v>133</v>
      </c>
    </row>
    <row r="13" spans="1:17" x14ac:dyDescent="0.25">
      <c r="A13" s="5" t="s">
        <v>27</v>
      </c>
      <c r="B13" s="8">
        <v>0</v>
      </c>
      <c r="C13" s="7">
        <v>1</v>
      </c>
      <c r="D13" s="9">
        <v>1</v>
      </c>
    </row>
    <row r="14" spans="1:17" x14ac:dyDescent="0.25">
      <c r="A14" s="5" t="s">
        <v>25</v>
      </c>
      <c r="B14" s="8">
        <f>June!D15</f>
        <v>0</v>
      </c>
      <c r="C14" s="7">
        <v>0</v>
      </c>
      <c r="D14" s="9">
        <f t="shared" ref="D14:D17" si="0">B14+C14</f>
        <v>0</v>
      </c>
    </row>
    <row r="15" spans="1:17" x14ac:dyDescent="0.25">
      <c r="A15" s="5" t="s">
        <v>26</v>
      </c>
      <c r="B15" s="8">
        <f>June!D16</f>
        <v>0</v>
      </c>
      <c r="C15" s="7">
        <v>0</v>
      </c>
      <c r="D15" s="9">
        <f t="shared" si="0"/>
        <v>0</v>
      </c>
    </row>
    <row r="16" spans="1:17" x14ac:dyDescent="0.25">
      <c r="A16" s="5" t="s">
        <v>24</v>
      </c>
      <c r="B16" s="8">
        <f>June!D17</f>
        <v>0</v>
      </c>
      <c r="C16" s="7">
        <v>1</v>
      </c>
      <c r="D16" s="9">
        <f t="shared" si="0"/>
        <v>1</v>
      </c>
    </row>
    <row r="17" spans="1:4" x14ac:dyDescent="0.25">
      <c r="A17" s="5" t="s">
        <v>94</v>
      </c>
      <c r="B17" s="8">
        <f>June!D18</f>
        <v>2</v>
      </c>
      <c r="C17" s="7">
        <v>0</v>
      </c>
      <c r="D17" s="9">
        <f t="shared" si="0"/>
        <v>2</v>
      </c>
    </row>
    <row r="18" spans="1:4" x14ac:dyDescent="0.25">
      <c r="A18" s="5" t="s">
        <v>105</v>
      </c>
      <c r="B18" s="8">
        <f>June!D19</f>
        <v>12500</v>
      </c>
      <c r="C18" s="8">
        <v>1400</v>
      </c>
      <c r="D18" s="9">
        <v>1400</v>
      </c>
    </row>
    <row r="19" spans="1:4" x14ac:dyDescent="0.25">
      <c r="A19" s="23" t="s">
        <v>121</v>
      </c>
      <c r="B19" s="8">
        <f>June!D20</f>
        <v>55</v>
      </c>
      <c r="C19" s="7">
        <v>55</v>
      </c>
      <c r="D19" s="9">
        <v>55</v>
      </c>
    </row>
    <row r="20" spans="1:4" x14ac:dyDescent="0.25">
      <c r="A20" s="6"/>
      <c r="B20" s="13"/>
      <c r="C20" s="13"/>
      <c r="D20" s="14"/>
    </row>
    <row r="22" spans="1:4" x14ac:dyDescent="0.25">
      <c r="A22" s="39" t="s">
        <v>47</v>
      </c>
      <c r="B22" s="38"/>
      <c r="C22" s="38"/>
      <c r="D22" s="38"/>
    </row>
    <row r="23" spans="1:4" ht="90" customHeight="1" x14ac:dyDescent="0.25">
      <c r="A23" s="40" t="s">
        <v>89</v>
      </c>
      <c r="B23" s="40"/>
      <c r="C23" s="40"/>
      <c r="D23" s="40"/>
    </row>
    <row r="24" spans="1:4" ht="72.599999999999994" customHeight="1" x14ac:dyDescent="0.25">
      <c r="A24" s="40" t="s">
        <v>126</v>
      </c>
      <c r="B24" s="40"/>
      <c r="C24" s="40"/>
      <c r="D24" s="40"/>
    </row>
    <row r="25" spans="1:4" x14ac:dyDescent="0.25">
      <c r="A25" s="31" t="s">
        <v>28</v>
      </c>
      <c r="B25" s="32" t="s">
        <v>118</v>
      </c>
      <c r="C25" s="34" t="s">
        <v>124</v>
      </c>
      <c r="D25" s="34" t="s">
        <v>133</v>
      </c>
    </row>
    <row r="26" spans="1:4" x14ac:dyDescent="0.25">
      <c r="A26" s="5" t="s">
        <v>29</v>
      </c>
      <c r="B26" s="8">
        <f>June!D27</f>
        <v>1</v>
      </c>
      <c r="C26" s="7">
        <v>0</v>
      </c>
      <c r="D26" s="9">
        <f>B26+C26</f>
        <v>1</v>
      </c>
    </row>
    <row r="27" spans="1:4" x14ac:dyDescent="0.25">
      <c r="A27" s="5" t="s">
        <v>30</v>
      </c>
      <c r="B27" s="8">
        <f>June!D28</f>
        <v>2</v>
      </c>
      <c r="C27" s="7">
        <v>0</v>
      </c>
      <c r="D27" s="9">
        <f t="shared" ref="D27" si="1">B27+C27</f>
        <v>2</v>
      </c>
    </row>
    <row r="28" spans="1:4" x14ac:dyDescent="0.25">
      <c r="A28" s="5" t="s">
        <v>31</v>
      </c>
      <c r="B28" s="8">
        <f>June!D29</f>
        <v>1</v>
      </c>
      <c r="C28" s="7">
        <v>1</v>
      </c>
      <c r="D28" s="9">
        <v>1</v>
      </c>
    </row>
    <row r="31" spans="1:4" x14ac:dyDescent="0.25">
      <c r="A31" s="39" t="s">
        <v>48</v>
      </c>
      <c r="B31" s="38"/>
      <c r="C31" s="38"/>
      <c r="D31" s="38"/>
    </row>
    <row r="32" spans="1:4" ht="121.15" customHeight="1" x14ac:dyDescent="0.25">
      <c r="A32" s="40" t="s">
        <v>90</v>
      </c>
      <c r="B32" s="40"/>
      <c r="C32" s="40"/>
      <c r="D32" s="40"/>
    </row>
    <row r="33" spans="1:4" ht="49.9" customHeight="1" x14ac:dyDescent="0.25">
      <c r="A33" s="40" t="s">
        <v>127</v>
      </c>
      <c r="B33" s="40"/>
      <c r="C33" s="40"/>
      <c r="D33" s="40"/>
    </row>
    <row r="34" spans="1:4" x14ac:dyDescent="0.25">
      <c r="A34" s="31" t="s">
        <v>32</v>
      </c>
      <c r="B34" s="32" t="s">
        <v>118</v>
      </c>
      <c r="C34" s="34" t="s">
        <v>124</v>
      </c>
      <c r="D34" s="34" t="s">
        <v>133</v>
      </c>
    </row>
    <row r="35" spans="1:4" x14ac:dyDescent="0.25">
      <c r="A35" s="5" t="s">
        <v>33</v>
      </c>
      <c r="B35" s="8">
        <v>0</v>
      </c>
      <c r="C35" s="7">
        <v>0</v>
      </c>
      <c r="D35" s="9">
        <v>0</v>
      </c>
    </row>
    <row r="36" spans="1:4" x14ac:dyDescent="0.25">
      <c r="A36" s="5" t="s">
        <v>34</v>
      </c>
      <c r="B36" s="7">
        <v>6</v>
      </c>
      <c r="C36" s="7">
        <v>1</v>
      </c>
      <c r="D36" s="9">
        <v>1</v>
      </c>
    </row>
    <row r="37" spans="1:4" x14ac:dyDescent="0.25">
      <c r="A37" s="5" t="s">
        <v>35</v>
      </c>
      <c r="B37" s="7">
        <v>6</v>
      </c>
      <c r="C37" s="7">
        <v>0</v>
      </c>
      <c r="D37" s="9">
        <v>0</v>
      </c>
    </row>
    <row r="38" spans="1:4" x14ac:dyDescent="0.25">
      <c r="A38" s="5" t="s">
        <v>36</v>
      </c>
      <c r="B38" s="7">
        <v>1</v>
      </c>
      <c r="C38" s="7">
        <v>1</v>
      </c>
      <c r="D38" s="9">
        <v>1</v>
      </c>
    </row>
    <row r="39" spans="1:4" x14ac:dyDescent="0.25">
      <c r="A39" s="5" t="s">
        <v>37</v>
      </c>
      <c r="B39" s="7">
        <v>14</v>
      </c>
      <c r="C39" s="7">
        <v>0</v>
      </c>
      <c r="D39" s="9">
        <f t="shared" ref="D39:D49" si="2">B39+C39</f>
        <v>14</v>
      </c>
    </row>
    <row r="40" spans="1:4" x14ac:dyDescent="0.25">
      <c r="A40" s="5" t="s">
        <v>113</v>
      </c>
      <c r="B40" s="7">
        <v>7</v>
      </c>
      <c r="C40" s="7">
        <v>3</v>
      </c>
      <c r="D40" s="9">
        <v>3</v>
      </c>
    </row>
    <row r="41" spans="1:4" x14ac:dyDescent="0.25">
      <c r="A41" s="5" t="s">
        <v>38</v>
      </c>
      <c r="B41" s="7">
        <v>21</v>
      </c>
      <c r="C41" s="7">
        <v>2</v>
      </c>
      <c r="D41" s="9">
        <v>2</v>
      </c>
    </row>
    <row r="42" spans="1:4" x14ac:dyDescent="0.25">
      <c r="A42" s="5" t="s">
        <v>39</v>
      </c>
      <c r="B42" s="7">
        <v>0</v>
      </c>
      <c r="C42" s="7">
        <v>1</v>
      </c>
      <c r="D42" s="9">
        <v>1</v>
      </c>
    </row>
    <row r="43" spans="1:4" x14ac:dyDescent="0.25">
      <c r="A43" s="5" t="s">
        <v>49</v>
      </c>
      <c r="B43" s="7">
        <v>0</v>
      </c>
      <c r="C43" s="7">
        <v>0</v>
      </c>
      <c r="D43" s="9">
        <f t="shared" si="2"/>
        <v>0</v>
      </c>
    </row>
    <row r="44" spans="1:4" x14ac:dyDescent="0.25">
      <c r="A44" s="5" t="s">
        <v>109</v>
      </c>
      <c r="B44" s="7">
        <v>10</v>
      </c>
      <c r="C44" s="7">
        <v>0</v>
      </c>
      <c r="D44" s="9">
        <f t="shared" si="2"/>
        <v>10</v>
      </c>
    </row>
    <row r="45" spans="1:4" x14ac:dyDescent="0.25">
      <c r="A45" s="5" t="s">
        <v>40</v>
      </c>
      <c r="B45" s="7">
        <v>50</v>
      </c>
      <c r="C45" s="7">
        <v>8</v>
      </c>
      <c r="D45" s="9">
        <v>8</v>
      </c>
    </row>
    <row r="46" spans="1:4" x14ac:dyDescent="0.25">
      <c r="A46" s="5" t="s">
        <v>79</v>
      </c>
      <c r="B46" s="7">
        <v>0</v>
      </c>
      <c r="C46" s="7">
        <v>0</v>
      </c>
      <c r="D46" s="9">
        <f t="shared" si="2"/>
        <v>0</v>
      </c>
    </row>
    <row r="47" spans="1:4" x14ac:dyDescent="0.25">
      <c r="A47" s="5" t="s">
        <v>80</v>
      </c>
      <c r="B47" s="7">
        <v>0</v>
      </c>
      <c r="C47" s="7">
        <v>0</v>
      </c>
      <c r="D47" s="9">
        <f t="shared" si="2"/>
        <v>0</v>
      </c>
    </row>
    <row r="48" spans="1:4" x14ac:dyDescent="0.25">
      <c r="A48" s="5" t="s">
        <v>41</v>
      </c>
      <c r="B48" s="7">
        <v>4</v>
      </c>
      <c r="C48" s="7">
        <v>0</v>
      </c>
      <c r="D48" s="9">
        <f t="shared" si="2"/>
        <v>4</v>
      </c>
    </row>
    <row r="49" spans="1:4" x14ac:dyDescent="0.25">
      <c r="A49" s="5" t="s">
        <v>42</v>
      </c>
      <c r="B49" s="7">
        <v>7</v>
      </c>
      <c r="C49" s="7">
        <v>0</v>
      </c>
      <c r="D49" s="9">
        <f t="shared" si="2"/>
        <v>7</v>
      </c>
    </row>
    <row r="50" spans="1:4" x14ac:dyDescent="0.25">
      <c r="A50" s="5" t="s">
        <v>97</v>
      </c>
      <c r="B50" s="7">
        <v>365</v>
      </c>
      <c r="C50" s="7">
        <v>36</v>
      </c>
      <c r="D50" s="9">
        <v>36</v>
      </c>
    </row>
    <row r="51" spans="1:4" x14ac:dyDescent="0.25">
      <c r="A51" s="5" t="s">
        <v>99</v>
      </c>
      <c r="B51" s="7">
        <v>135</v>
      </c>
      <c r="C51" s="7">
        <v>11</v>
      </c>
      <c r="D51" s="9">
        <v>11</v>
      </c>
    </row>
    <row r="52" spans="1:4" x14ac:dyDescent="0.25">
      <c r="A52" s="5" t="s">
        <v>43</v>
      </c>
      <c r="B52" s="7">
        <v>3</v>
      </c>
      <c r="C52" s="7">
        <v>0</v>
      </c>
      <c r="D52" s="9">
        <v>0</v>
      </c>
    </row>
    <row r="55" spans="1:4" x14ac:dyDescent="0.25">
      <c r="A55" s="39" t="s">
        <v>81</v>
      </c>
      <c r="B55" s="38"/>
      <c r="C55" s="38"/>
      <c r="D55" s="38"/>
    </row>
    <row r="56" spans="1:4" x14ac:dyDescent="0.25">
      <c r="A56" s="42" t="s">
        <v>82</v>
      </c>
      <c r="B56" s="42"/>
      <c r="C56" s="42"/>
      <c r="D56" s="42"/>
    </row>
    <row r="57" spans="1:4" x14ac:dyDescent="0.25">
      <c r="A57" s="20" t="s">
        <v>92</v>
      </c>
      <c r="B57" s="20"/>
      <c r="C57" s="20"/>
      <c r="D57" s="20"/>
    </row>
    <row r="58" spans="1:4" x14ac:dyDescent="0.25">
      <c r="A58" s="20" t="s">
        <v>93</v>
      </c>
      <c r="B58" s="20"/>
      <c r="C58" s="20"/>
      <c r="D58" s="20"/>
    </row>
    <row r="59" spans="1:4" x14ac:dyDescent="0.25">
      <c r="A59" s="24" t="s">
        <v>116</v>
      </c>
      <c r="B59" s="24"/>
      <c r="C59" s="20"/>
      <c r="D59" s="20"/>
    </row>
    <row r="61" spans="1:4" x14ac:dyDescent="0.25">
      <c r="A61" s="41" t="s">
        <v>128</v>
      </c>
      <c r="B61" s="41"/>
      <c r="C61" s="41"/>
      <c r="D61" s="41"/>
    </row>
    <row r="63" spans="1:4" x14ac:dyDescent="0.25">
      <c r="A63" s="35" t="s">
        <v>65</v>
      </c>
      <c r="B63" s="35"/>
      <c r="C63" s="35"/>
      <c r="D63" s="35"/>
    </row>
    <row r="64" spans="1:4" x14ac:dyDescent="0.25">
      <c r="A64" s="31" t="s">
        <v>6</v>
      </c>
      <c r="B64" s="32" t="s">
        <v>118</v>
      </c>
      <c r="C64" s="34" t="s">
        <v>125</v>
      </c>
      <c r="D64" s="34" t="s">
        <v>133</v>
      </c>
    </row>
    <row r="65" spans="1:4" x14ac:dyDescent="0.25">
      <c r="A65" s="5" t="s">
        <v>51</v>
      </c>
      <c r="B65" s="8"/>
      <c r="C65" s="7">
        <v>0</v>
      </c>
      <c r="D65" s="9">
        <f>B65+C65</f>
        <v>0</v>
      </c>
    </row>
    <row r="66" spans="1:4" x14ac:dyDescent="0.25">
      <c r="A66" s="5" t="s">
        <v>98</v>
      </c>
      <c r="B66" s="7">
        <v>642</v>
      </c>
      <c r="C66" s="7">
        <v>76</v>
      </c>
      <c r="D66" s="9">
        <v>76</v>
      </c>
    </row>
    <row r="67" spans="1:4" x14ac:dyDescent="0.25">
      <c r="A67" s="5" t="s">
        <v>104</v>
      </c>
      <c r="B67" s="7">
        <v>814</v>
      </c>
      <c r="C67" s="7">
        <v>328.5</v>
      </c>
      <c r="D67" s="9">
        <v>328.5</v>
      </c>
    </row>
    <row r="68" spans="1:4" x14ac:dyDescent="0.25">
      <c r="A68" s="5" t="s">
        <v>106</v>
      </c>
      <c r="B68" s="7">
        <v>995</v>
      </c>
      <c r="C68" s="7">
        <v>282.5</v>
      </c>
      <c r="D68" s="9">
        <v>282.5</v>
      </c>
    </row>
    <row r="69" spans="1:4" x14ac:dyDescent="0.25">
      <c r="A69" s="5" t="s">
        <v>102</v>
      </c>
      <c r="B69" s="7">
        <v>95</v>
      </c>
      <c r="C69" s="7">
        <v>40</v>
      </c>
      <c r="D69" s="9">
        <v>40</v>
      </c>
    </row>
    <row r="70" spans="1:4" x14ac:dyDescent="0.25">
      <c r="A70" s="5" t="s">
        <v>103</v>
      </c>
      <c r="B70" s="7">
        <v>0</v>
      </c>
      <c r="C70" s="7">
        <v>6</v>
      </c>
      <c r="D70" s="9">
        <f t="shared" ref="D70:D96" si="3">B70+C70</f>
        <v>6</v>
      </c>
    </row>
    <row r="71" spans="1:4" x14ac:dyDescent="0.25">
      <c r="A71" s="5" t="s">
        <v>8</v>
      </c>
      <c r="B71" s="7">
        <v>80</v>
      </c>
      <c r="C71" s="7">
        <v>12</v>
      </c>
      <c r="D71" s="9">
        <v>12</v>
      </c>
    </row>
    <row r="72" spans="1:4" x14ac:dyDescent="0.25">
      <c r="A72" s="5" t="s">
        <v>9</v>
      </c>
      <c r="B72" s="7">
        <v>12</v>
      </c>
      <c r="C72" s="7">
        <v>1</v>
      </c>
      <c r="D72" s="9">
        <v>1</v>
      </c>
    </row>
    <row r="73" spans="1:4" x14ac:dyDescent="0.25">
      <c r="A73" s="5" t="s">
        <v>10</v>
      </c>
      <c r="B73" s="7">
        <v>710</v>
      </c>
      <c r="C73" s="7">
        <v>112</v>
      </c>
      <c r="D73" s="9">
        <v>112</v>
      </c>
    </row>
    <row r="74" spans="1:4" x14ac:dyDescent="0.25">
      <c r="A74" s="5" t="s">
        <v>11</v>
      </c>
      <c r="B74" s="7">
        <v>448</v>
      </c>
      <c r="C74" s="7">
        <v>40</v>
      </c>
      <c r="D74" s="9">
        <v>40</v>
      </c>
    </row>
    <row r="75" spans="1:4" x14ac:dyDescent="0.25">
      <c r="A75" s="5" t="s">
        <v>12</v>
      </c>
      <c r="B75" s="7">
        <v>181</v>
      </c>
      <c r="C75" s="7">
        <v>22</v>
      </c>
      <c r="D75" s="9">
        <v>22</v>
      </c>
    </row>
    <row r="76" spans="1:4" x14ac:dyDescent="0.25">
      <c r="A76" s="5" t="s">
        <v>13</v>
      </c>
      <c r="B76" s="7">
        <v>0</v>
      </c>
      <c r="C76" s="7">
        <v>0</v>
      </c>
      <c r="D76" s="9">
        <f t="shared" si="3"/>
        <v>0</v>
      </c>
    </row>
    <row r="77" spans="1:4" x14ac:dyDescent="0.25">
      <c r="A77" s="5" t="s">
        <v>52</v>
      </c>
      <c r="B77" s="7">
        <v>515</v>
      </c>
      <c r="C77" s="7">
        <v>221</v>
      </c>
      <c r="D77" s="9">
        <v>221</v>
      </c>
    </row>
    <row r="78" spans="1:4" x14ac:dyDescent="0.25">
      <c r="A78" s="5" t="s">
        <v>100</v>
      </c>
      <c r="B78" s="7">
        <v>9</v>
      </c>
      <c r="C78" s="7">
        <v>1</v>
      </c>
      <c r="D78" s="9">
        <v>1</v>
      </c>
    </row>
    <row r="79" spans="1:4" x14ac:dyDescent="0.25">
      <c r="A79" s="5" t="s">
        <v>64</v>
      </c>
      <c r="B79" s="7">
        <v>193</v>
      </c>
      <c r="C79" s="7">
        <v>58</v>
      </c>
      <c r="D79" s="9">
        <v>58</v>
      </c>
    </row>
    <row r="80" spans="1:4" x14ac:dyDescent="0.25">
      <c r="A80" s="5" t="s">
        <v>53</v>
      </c>
      <c r="B80" s="7">
        <v>0</v>
      </c>
      <c r="C80" s="7">
        <v>0</v>
      </c>
      <c r="D80" s="9">
        <f t="shared" si="3"/>
        <v>0</v>
      </c>
    </row>
    <row r="81" spans="1:4" x14ac:dyDescent="0.25">
      <c r="A81" s="5" t="s">
        <v>115</v>
      </c>
      <c r="B81" s="7">
        <v>21</v>
      </c>
      <c r="C81" s="7">
        <v>10</v>
      </c>
      <c r="D81" s="9">
        <v>10</v>
      </c>
    </row>
    <row r="82" spans="1:4" x14ac:dyDescent="0.25">
      <c r="A82" s="5" t="s">
        <v>14</v>
      </c>
      <c r="B82" s="7">
        <v>9</v>
      </c>
      <c r="C82" s="7">
        <v>8</v>
      </c>
      <c r="D82" s="9">
        <v>8</v>
      </c>
    </row>
    <row r="83" spans="1:4" x14ac:dyDescent="0.25">
      <c r="A83" s="5" t="s">
        <v>95</v>
      </c>
      <c r="B83" s="7">
        <v>18</v>
      </c>
      <c r="C83" s="7">
        <v>0</v>
      </c>
      <c r="D83" s="9">
        <v>0</v>
      </c>
    </row>
    <row r="84" spans="1:4" x14ac:dyDescent="0.25">
      <c r="A84" s="5" t="s">
        <v>54</v>
      </c>
      <c r="B84" s="7">
        <v>44</v>
      </c>
      <c r="C84" s="7">
        <v>52</v>
      </c>
      <c r="D84" s="9">
        <v>52</v>
      </c>
    </row>
    <row r="85" spans="1:4" x14ac:dyDescent="0.25">
      <c r="A85" s="5" t="s">
        <v>55</v>
      </c>
      <c r="B85" s="7">
        <v>0</v>
      </c>
      <c r="C85" s="7">
        <v>0</v>
      </c>
      <c r="D85" s="9">
        <f t="shared" si="3"/>
        <v>0</v>
      </c>
    </row>
    <row r="86" spans="1:4" x14ac:dyDescent="0.25">
      <c r="A86" s="5" t="s">
        <v>56</v>
      </c>
      <c r="B86" s="7">
        <v>0</v>
      </c>
      <c r="C86" s="7">
        <v>20</v>
      </c>
      <c r="D86" s="9">
        <f t="shared" si="3"/>
        <v>20</v>
      </c>
    </row>
    <row r="87" spans="1:4" x14ac:dyDescent="0.25">
      <c r="A87" s="5" t="s">
        <v>57</v>
      </c>
      <c r="B87" s="7">
        <v>0</v>
      </c>
      <c r="C87" s="7">
        <v>3</v>
      </c>
      <c r="D87" s="9">
        <f t="shared" si="3"/>
        <v>3</v>
      </c>
    </row>
    <row r="88" spans="1:4" x14ac:dyDescent="0.25">
      <c r="A88" s="5" t="s">
        <v>58</v>
      </c>
      <c r="B88" s="7">
        <v>18</v>
      </c>
      <c r="C88" s="7">
        <v>0</v>
      </c>
      <c r="D88" s="9">
        <v>0</v>
      </c>
    </row>
    <row r="89" spans="1:4" x14ac:dyDescent="0.25">
      <c r="A89" s="5" t="s">
        <v>59</v>
      </c>
      <c r="B89" s="7">
        <v>88</v>
      </c>
      <c r="C89" s="7">
        <v>0</v>
      </c>
      <c r="D89" s="9">
        <f t="shared" si="3"/>
        <v>88</v>
      </c>
    </row>
    <row r="90" spans="1:4" x14ac:dyDescent="0.25">
      <c r="A90" s="5" t="s">
        <v>15</v>
      </c>
      <c r="B90" s="7">
        <v>113</v>
      </c>
      <c r="C90" s="7">
        <v>0</v>
      </c>
      <c r="D90" s="9">
        <f t="shared" si="3"/>
        <v>113</v>
      </c>
    </row>
    <row r="91" spans="1:4" x14ac:dyDescent="0.25">
      <c r="A91" s="5" t="s">
        <v>61</v>
      </c>
      <c r="B91" s="7">
        <v>24</v>
      </c>
      <c r="C91" s="7">
        <v>0</v>
      </c>
      <c r="D91" s="9">
        <f t="shared" si="3"/>
        <v>24</v>
      </c>
    </row>
    <row r="92" spans="1:4" x14ac:dyDescent="0.25">
      <c r="A92" s="5" t="s">
        <v>60</v>
      </c>
      <c r="B92" s="7">
        <v>34</v>
      </c>
      <c r="C92" s="7">
        <v>28</v>
      </c>
      <c r="D92" s="9">
        <v>28</v>
      </c>
    </row>
    <row r="93" spans="1:4" x14ac:dyDescent="0.25">
      <c r="A93" s="5" t="s">
        <v>16</v>
      </c>
      <c r="B93" s="7">
        <v>60</v>
      </c>
      <c r="C93" s="7">
        <v>0</v>
      </c>
      <c r="D93" s="9">
        <v>0</v>
      </c>
    </row>
    <row r="94" spans="1:4" x14ac:dyDescent="0.25">
      <c r="A94" s="5" t="s">
        <v>17</v>
      </c>
      <c r="B94" s="7">
        <v>30</v>
      </c>
      <c r="C94" s="7">
        <v>0</v>
      </c>
      <c r="D94" s="9">
        <v>0</v>
      </c>
    </row>
    <row r="95" spans="1:4" x14ac:dyDescent="0.25">
      <c r="A95" s="5" t="s">
        <v>101</v>
      </c>
      <c r="B95" s="7">
        <v>334</v>
      </c>
      <c r="C95" s="7">
        <v>29</v>
      </c>
      <c r="D95" s="9">
        <v>29</v>
      </c>
    </row>
    <row r="96" spans="1:4" x14ac:dyDescent="0.25">
      <c r="A96" s="5" t="s">
        <v>111</v>
      </c>
      <c r="B96" s="7">
        <v>0</v>
      </c>
      <c r="C96" s="7">
        <v>0</v>
      </c>
      <c r="D96" s="9">
        <f t="shared" si="3"/>
        <v>0</v>
      </c>
    </row>
    <row r="97" spans="1:4" x14ac:dyDescent="0.25">
      <c r="A97" s="5" t="s">
        <v>112</v>
      </c>
      <c r="B97" s="7">
        <v>22.5</v>
      </c>
      <c r="C97" s="7">
        <v>0</v>
      </c>
      <c r="D97" s="25">
        <v>0</v>
      </c>
    </row>
    <row r="98" spans="1:4" x14ac:dyDescent="0.25">
      <c r="A98" s="5" t="s">
        <v>108</v>
      </c>
      <c r="B98" s="7">
        <v>17</v>
      </c>
      <c r="C98" s="7">
        <v>1</v>
      </c>
      <c r="D98" s="9">
        <v>1</v>
      </c>
    </row>
    <row r="100" spans="1:4" x14ac:dyDescent="0.25">
      <c r="A100" s="39" t="s">
        <v>66</v>
      </c>
      <c r="B100" s="38"/>
      <c r="C100" s="38"/>
      <c r="D100" s="38"/>
    </row>
    <row r="101" spans="1:4" ht="48" customHeight="1" x14ac:dyDescent="0.25">
      <c r="A101" s="42" t="s">
        <v>129</v>
      </c>
      <c r="B101" s="42"/>
      <c r="C101" s="42"/>
      <c r="D101" s="42"/>
    </row>
    <row r="103" spans="1:4" x14ac:dyDescent="0.25">
      <c r="A103" s="39" t="s">
        <v>78</v>
      </c>
      <c r="B103" s="38"/>
      <c r="C103" s="38"/>
      <c r="D103" s="38"/>
    </row>
    <row r="104" spans="1:4" x14ac:dyDescent="0.25">
      <c r="A104" s="1" t="s">
        <v>130</v>
      </c>
    </row>
    <row r="107" spans="1:4" x14ac:dyDescent="0.25">
      <c r="A107" s="39" t="s">
        <v>67</v>
      </c>
      <c r="B107" s="38"/>
      <c r="C107" s="38"/>
      <c r="D107" s="38"/>
    </row>
    <row r="108" spans="1:4" x14ac:dyDescent="0.25">
      <c r="A108" s="45" t="s">
        <v>68</v>
      </c>
      <c r="B108" s="45"/>
      <c r="C108" s="45"/>
      <c r="D108" s="45"/>
    </row>
    <row r="109" spans="1:4" x14ac:dyDescent="0.25">
      <c r="A109" s="45" t="s">
        <v>69</v>
      </c>
      <c r="B109" s="45"/>
      <c r="C109" s="45"/>
      <c r="D109" s="45"/>
    </row>
    <row r="110" spans="1:4" x14ac:dyDescent="0.25">
      <c r="A110" s="45" t="s">
        <v>70</v>
      </c>
      <c r="B110" s="45"/>
      <c r="C110" s="45"/>
      <c r="D110" s="45"/>
    </row>
    <row r="111" spans="1:4" x14ac:dyDescent="0.25">
      <c r="A111" s="45" t="s">
        <v>71</v>
      </c>
      <c r="B111" s="45"/>
      <c r="C111" s="45"/>
      <c r="D111" s="45"/>
    </row>
    <row r="112" spans="1:4" x14ac:dyDescent="0.25">
      <c r="A112" s="45" t="s">
        <v>86</v>
      </c>
      <c r="B112" s="45"/>
      <c r="C112" s="45"/>
      <c r="D112" s="45"/>
    </row>
    <row r="113" spans="1:4" x14ac:dyDescent="0.25">
      <c r="A113" s="45" t="s">
        <v>72</v>
      </c>
      <c r="B113" s="45"/>
      <c r="C113" s="45"/>
      <c r="D113" s="45"/>
    </row>
    <row r="114" spans="1:4" x14ac:dyDescent="0.25">
      <c r="A114" s="45" t="s">
        <v>73</v>
      </c>
      <c r="B114" s="45"/>
      <c r="C114" s="45"/>
      <c r="D114" s="45"/>
    </row>
    <row r="115" spans="1:4" x14ac:dyDescent="0.25">
      <c r="A115" s="45" t="s">
        <v>74</v>
      </c>
      <c r="B115" s="45"/>
      <c r="C115" s="45"/>
      <c r="D115" s="45"/>
    </row>
    <row r="116" spans="1:4" x14ac:dyDescent="0.25">
      <c r="A116" s="45" t="s">
        <v>75</v>
      </c>
      <c r="B116" s="45"/>
      <c r="C116" s="45"/>
      <c r="D116" s="45"/>
    </row>
    <row r="117" spans="1:4" x14ac:dyDescent="0.25">
      <c r="A117" s="21"/>
      <c r="B117" s="21"/>
      <c r="C117" s="21"/>
      <c r="D117" s="21"/>
    </row>
    <row r="118" spans="1:4" x14ac:dyDescent="0.25">
      <c r="A118" s="21"/>
      <c r="B118" s="21"/>
      <c r="C118" s="21"/>
      <c r="D118" s="21"/>
    </row>
    <row r="119" spans="1:4" x14ac:dyDescent="0.25">
      <c r="A119" s="44" t="s">
        <v>77</v>
      </c>
      <c r="B119" s="44"/>
      <c r="C119" s="44"/>
      <c r="D119" s="44"/>
    </row>
    <row r="120" spans="1:4" x14ac:dyDescent="0.25">
      <c r="A120" s="31" t="s">
        <v>6</v>
      </c>
      <c r="B120" s="32" t="s">
        <v>118</v>
      </c>
      <c r="C120" s="34" t="s">
        <v>124</v>
      </c>
      <c r="D120" s="34" t="s">
        <v>133</v>
      </c>
    </row>
    <row r="121" spans="1:4" x14ac:dyDescent="0.25">
      <c r="A121" s="17" t="s">
        <v>0</v>
      </c>
      <c r="B121" s="8"/>
      <c r="C121" s="7">
        <v>123</v>
      </c>
      <c r="D121" s="9">
        <f>B121+C121</f>
        <v>123</v>
      </c>
    </row>
    <row r="122" spans="1:4" x14ac:dyDescent="0.25">
      <c r="A122" s="17" t="s">
        <v>7</v>
      </c>
      <c r="B122" s="7">
        <v>9</v>
      </c>
      <c r="C122" s="7">
        <v>0</v>
      </c>
      <c r="D122" s="9">
        <v>0</v>
      </c>
    </row>
    <row r="123" spans="1:4" x14ac:dyDescent="0.25">
      <c r="A123" s="17" t="s">
        <v>8</v>
      </c>
      <c r="B123" s="7">
        <v>90</v>
      </c>
      <c r="C123" s="7">
        <v>5</v>
      </c>
      <c r="D123" s="9">
        <v>5</v>
      </c>
    </row>
    <row r="124" spans="1:4" x14ac:dyDescent="0.25">
      <c r="A124" s="17" t="s">
        <v>9</v>
      </c>
      <c r="B124" s="7">
        <v>2</v>
      </c>
      <c r="C124" s="7">
        <v>0</v>
      </c>
      <c r="D124" s="9">
        <v>0</v>
      </c>
    </row>
    <row r="125" spans="1:4" x14ac:dyDescent="0.25">
      <c r="A125" s="17" t="s">
        <v>10</v>
      </c>
      <c r="B125" s="7">
        <v>127</v>
      </c>
      <c r="C125" s="7">
        <v>0</v>
      </c>
      <c r="D125" s="9">
        <v>0</v>
      </c>
    </row>
    <row r="126" spans="1:4" x14ac:dyDescent="0.25">
      <c r="A126" s="17" t="s">
        <v>11</v>
      </c>
      <c r="B126" s="7">
        <v>246</v>
      </c>
      <c r="C126" s="7">
        <v>8</v>
      </c>
      <c r="D126" s="9">
        <v>8</v>
      </c>
    </row>
    <row r="127" spans="1:4" x14ac:dyDescent="0.25">
      <c r="A127" s="17" t="s">
        <v>12</v>
      </c>
      <c r="B127" s="7">
        <v>0</v>
      </c>
      <c r="C127" s="7">
        <v>0</v>
      </c>
      <c r="D127" s="9">
        <f t="shared" ref="D127:D132" si="4">B127+C127</f>
        <v>0</v>
      </c>
    </row>
    <row r="128" spans="1:4" x14ac:dyDescent="0.25">
      <c r="A128" s="17" t="s">
        <v>13</v>
      </c>
      <c r="B128" s="7">
        <v>0</v>
      </c>
      <c r="C128" s="7">
        <v>0</v>
      </c>
      <c r="D128" s="9">
        <f t="shared" si="4"/>
        <v>0</v>
      </c>
    </row>
    <row r="129" spans="1:4" x14ac:dyDescent="0.25">
      <c r="A129" s="17" t="s">
        <v>14</v>
      </c>
      <c r="B129" s="7">
        <v>0</v>
      </c>
      <c r="C129" s="7">
        <v>8</v>
      </c>
      <c r="D129" s="9">
        <v>8</v>
      </c>
    </row>
    <row r="130" spans="1:4" x14ac:dyDescent="0.25">
      <c r="A130" s="17" t="s">
        <v>15</v>
      </c>
      <c r="B130" s="7">
        <v>0</v>
      </c>
      <c r="C130" s="7">
        <v>0</v>
      </c>
      <c r="D130" s="9">
        <f t="shared" si="4"/>
        <v>0</v>
      </c>
    </row>
    <row r="131" spans="1:4" x14ac:dyDescent="0.25">
      <c r="A131" s="17" t="s">
        <v>16</v>
      </c>
      <c r="B131" s="7">
        <v>0</v>
      </c>
      <c r="C131" s="7">
        <v>0</v>
      </c>
      <c r="D131" s="9">
        <f t="shared" si="4"/>
        <v>0</v>
      </c>
    </row>
    <row r="132" spans="1:4" x14ac:dyDescent="0.25">
      <c r="A132" s="17" t="s">
        <v>17</v>
      </c>
      <c r="B132" s="7">
        <v>0</v>
      </c>
      <c r="C132" s="7">
        <v>0</v>
      </c>
      <c r="D132" s="9">
        <f t="shared" si="4"/>
        <v>0</v>
      </c>
    </row>
    <row r="135" spans="1:4" x14ac:dyDescent="0.25">
      <c r="A135" s="39" t="s">
        <v>76</v>
      </c>
      <c r="B135" s="38"/>
      <c r="C135" s="38"/>
      <c r="D135" s="38"/>
    </row>
    <row r="136" spans="1:4" ht="88.15" customHeight="1" x14ac:dyDescent="0.25">
      <c r="A136" s="43" t="s">
        <v>87</v>
      </c>
      <c r="B136" s="43"/>
      <c r="C136" s="43"/>
      <c r="D136" s="43"/>
    </row>
    <row r="137" spans="1:4" x14ac:dyDescent="0.25">
      <c r="A137" s="31" t="s">
        <v>0</v>
      </c>
      <c r="B137" s="32" t="s">
        <v>118</v>
      </c>
      <c r="C137" s="34" t="s">
        <v>124</v>
      </c>
      <c r="D137" s="34" t="s">
        <v>133</v>
      </c>
    </row>
    <row r="138" spans="1:4" x14ac:dyDescent="0.25">
      <c r="A138" s="4" t="s">
        <v>1</v>
      </c>
      <c r="B138" s="8"/>
      <c r="C138" s="8">
        <v>131</v>
      </c>
      <c r="D138" s="9">
        <f>B138+C138</f>
        <v>131</v>
      </c>
    </row>
    <row r="139" spans="1:4" x14ac:dyDescent="0.25">
      <c r="A139" s="5" t="s">
        <v>2</v>
      </c>
      <c r="B139" s="7">
        <v>106</v>
      </c>
      <c r="C139" s="7">
        <v>10</v>
      </c>
      <c r="D139" s="9">
        <v>10</v>
      </c>
    </row>
    <row r="140" spans="1:4" x14ac:dyDescent="0.25">
      <c r="A140" s="5" t="s">
        <v>110</v>
      </c>
      <c r="B140" s="7">
        <v>1030</v>
      </c>
      <c r="C140" s="7">
        <v>107</v>
      </c>
      <c r="D140" s="9">
        <v>107</v>
      </c>
    </row>
    <row r="141" spans="1:4" x14ac:dyDescent="0.25">
      <c r="A141" s="5" t="s">
        <v>107</v>
      </c>
      <c r="B141" s="7">
        <v>52</v>
      </c>
      <c r="C141" s="7">
        <v>4</v>
      </c>
      <c r="D141" s="9">
        <v>4</v>
      </c>
    </row>
    <row r="142" spans="1:4" x14ac:dyDescent="0.25">
      <c r="A142" s="4" t="s">
        <v>3</v>
      </c>
      <c r="B142" s="7">
        <v>0</v>
      </c>
      <c r="C142" s="8">
        <v>0</v>
      </c>
      <c r="D142" s="9">
        <f t="shared" ref="D142:D143" si="5">B142+C142</f>
        <v>0</v>
      </c>
    </row>
    <row r="143" spans="1:4" x14ac:dyDescent="0.25">
      <c r="A143" s="5" t="s">
        <v>96</v>
      </c>
      <c r="B143" s="7">
        <v>302</v>
      </c>
      <c r="C143" s="8">
        <v>0</v>
      </c>
      <c r="D143" s="9">
        <f t="shared" si="5"/>
        <v>302</v>
      </c>
    </row>
    <row r="144" spans="1:4" x14ac:dyDescent="0.25">
      <c r="A144" s="5" t="s">
        <v>4</v>
      </c>
      <c r="B144" s="7">
        <v>2</v>
      </c>
      <c r="C144" s="7">
        <v>9</v>
      </c>
      <c r="D144" s="9">
        <v>9</v>
      </c>
    </row>
    <row r="145" spans="1:4" x14ac:dyDescent="0.25">
      <c r="A145" s="5" t="s">
        <v>5</v>
      </c>
      <c r="B145" s="7">
        <v>1</v>
      </c>
      <c r="C145" s="7">
        <v>5</v>
      </c>
      <c r="D145" s="9">
        <v>5</v>
      </c>
    </row>
    <row r="148" spans="1:4" x14ac:dyDescent="0.25">
      <c r="A148" s="39" t="s">
        <v>83</v>
      </c>
      <c r="B148" s="38"/>
      <c r="C148" s="38"/>
      <c r="D148" s="38"/>
    </row>
    <row r="149" spans="1:4" x14ac:dyDescent="0.25">
      <c r="A149" s="43" t="s">
        <v>84</v>
      </c>
      <c r="B149" s="43"/>
      <c r="C149" s="43"/>
      <c r="D149" s="43"/>
    </row>
    <row r="150" spans="1:4" x14ac:dyDescent="0.25">
      <c r="A150" s="31" t="s">
        <v>18</v>
      </c>
      <c r="B150" s="32" t="s">
        <v>118</v>
      </c>
      <c r="C150" s="34" t="s">
        <v>124</v>
      </c>
      <c r="D150" s="34" t="s">
        <v>133</v>
      </c>
    </row>
    <row r="151" spans="1:4" x14ac:dyDescent="0.25">
      <c r="A151" s="5" t="s">
        <v>131</v>
      </c>
      <c r="B151" s="26"/>
      <c r="C151" s="26">
        <v>20.260000000000002</v>
      </c>
      <c r="D151" s="27">
        <f>B151+C151</f>
        <v>20.260000000000002</v>
      </c>
    </row>
    <row r="152" spans="1:4" x14ac:dyDescent="0.25">
      <c r="A152" s="5" t="s">
        <v>132</v>
      </c>
      <c r="B152" s="26">
        <v>84</v>
      </c>
      <c r="C152" s="26">
        <v>6.79</v>
      </c>
      <c r="D152" s="27">
        <v>6.79</v>
      </c>
    </row>
    <row r="153" spans="1:4" x14ac:dyDescent="0.25">
      <c r="A153" s="6"/>
      <c r="B153" s="13"/>
      <c r="C153" s="13"/>
      <c r="D153" s="14"/>
    </row>
  </sheetData>
  <mergeCells count="33">
    <mergeCell ref="A55:D55"/>
    <mergeCell ref="A1:D1"/>
    <mergeCell ref="A3:D3"/>
    <mergeCell ref="A4:D4"/>
    <mergeCell ref="A10:D10"/>
    <mergeCell ref="A11:D11"/>
    <mergeCell ref="A22:D22"/>
    <mergeCell ref="A23:D23"/>
    <mergeCell ref="A24:D24"/>
    <mergeCell ref="A31:D31"/>
    <mergeCell ref="A32:D32"/>
    <mergeCell ref="A33:D33"/>
    <mergeCell ref="A112:D112"/>
    <mergeCell ref="A56:D56"/>
    <mergeCell ref="A61:D61"/>
    <mergeCell ref="A63:D63"/>
    <mergeCell ref="A100:D100"/>
    <mergeCell ref="A101:D101"/>
    <mergeCell ref="A103:D103"/>
    <mergeCell ref="A107:D107"/>
    <mergeCell ref="A108:D108"/>
    <mergeCell ref="A109:D109"/>
    <mergeCell ref="A110:D110"/>
    <mergeCell ref="A111:D111"/>
    <mergeCell ref="A136:D136"/>
    <mergeCell ref="A148:D148"/>
    <mergeCell ref="A149:D149"/>
    <mergeCell ref="A113:D113"/>
    <mergeCell ref="A114:D114"/>
    <mergeCell ref="A115:D115"/>
    <mergeCell ref="A116:D116"/>
    <mergeCell ref="A119:D119"/>
    <mergeCell ref="A135:D135"/>
  </mergeCells>
  <pageMargins left="0.5" right="0.5" top="0.75" bottom="0.5" header="0.3" footer="0.25"/>
  <pageSetup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7"/>
  <sheetViews>
    <sheetView tabSelected="1" topLeftCell="A114" zoomScaleNormal="100" workbookViewId="0">
      <selection activeCell="D127" sqref="D127"/>
    </sheetView>
  </sheetViews>
  <sheetFormatPr defaultColWidth="8.85546875" defaultRowHeight="15" x14ac:dyDescent="0.25"/>
  <cols>
    <col min="1" max="1" width="30.85546875" style="1" customWidth="1"/>
    <col min="2" max="5" width="15.28515625" style="1" customWidth="1"/>
    <col min="6" max="16384" width="8.85546875" style="1"/>
  </cols>
  <sheetData>
    <row r="1" spans="1:17" ht="14.45" x14ac:dyDescent="0.3">
      <c r="A1" s="36" t="s">
        <v>44</v>
      </c>
      <c r="B1" s="36"/>
      <c r="C1" s="36"/>
      <c r="D1" s="36"/>
    </row>
    <row r="3" spans="1:17" ht="35.450000000000003" customHeight="1" x14ac:dyDescent="0.25">
      <c r="A3" s="37" t="s">
        <v>120</v>
      </c>
      <c r="B3" s="38"/>
      <c r="C3" s="38"/>
      <c r="D3" s="38"/>
    </row>
    <row r="4" spans="1:17" s="3" customFormat="1" ht="91.15" customHeight="1" x14ac:dyDescent="0.3">
      <c r="A4" s="40" t="s">
        <v>88</v>
      </c>
      <c r="B4" s="40"/>
      <c r="C4" s="40"/>
      <c r="D4" s="40"/>
      <c r="E4" s="15"/>
      <c r="F4" s="15"/>
      <c r="G4" s="15"/>
      <c r="H4" s="15"/>
      <c r="I4" s="15"/>
      <c r="J4" s="15"/>
      <c r="K4" s="15"/>
      <c r="L4" s="15"/>
      <c r="M4" s="15"/>
      <c r="N4" s="15"/>
      <c r="O4" s="15"/>
      <c r="P4" s="15"/>
      <c r="Q4" s="15"/>
    </row>
    <row r="5" spans="1:17" ht="15.95" customHeight="1" x14ac:dyDescent="0.3">
      <c r="A5" s="31" t="s">
        <v>22</v>
      </c>
      <c r="B5" s="32" t="s">
        <v>118</v>
      </c>
      <c r="C5" s="34" t="s">
        <v>138</v>
      </c>
      <c r="D5" s="34" t="s">
        <v>135</v>
      </c>
    </row>
    <row r="6" spans="1:17" ht="14.45" hidden="1" x14ac:dyDescent="0.3">
      <c r="A6" s="2"/>
      <c r="B6" s="16"/>
      <c r="C6" s="16"/>
      <c r="D6" s="2"/>
    </row>
    <row r="7" spans="1:17" ht="14.45" hidden="1" x14ac:dyDescent="0.3">
      <c r="A7" s="2"/>
      <c r="B7" s="16"/>
      <c r="C7" s="16"/>
      <c r="D7" s="2"/>
    </row>
    <row r="8" spans="1:17" ht="19.5" customHeight="1" x14ac:dyDescent="0.3">
      <c r="A8" s="5" t="s">
        <v>23</v>
      </c>
      <c r="B8" s="8">
        <f>June!D8</f>
        <v>618</v>
      </c>
      <c r="C8" s="7">
        <v>45</v>
      </c>
      <c r="D8" s="9">
        <v>208</v>
      </c>
    </row>
    <row r="9" spans="1:17" ht="14.45" x14ac:dyDescent="0.3">
      <c r="A9" s="6"/>
      <c r="B9" s="13"/>
      <c r="C9" s="13"/>
      <c r="D9" s="14"/>
    </row>
    <row r="10" spans="1:17" ht="14.45" x14ac:dyDescent="0.3">
      <c r="A10" s="6"/>
      <c r="B10" s="13"/>
      <c r="C10" s="13"/>
      <c r="D10" s="14"/>
    </row>
    <row r="11" spans="1:17" ht="14.45" x14ac:dyDescent="0.3">
      <c r="A11" s="39" t="s">
        <v>45</v>
      </c>
      <c r="B11" s="38"/>
      <c r="C11" s="38"/>
      <c r="D11" s="38"/>
    </row>
    <row r="12" spans="1:17" s="3" customFormat="1" ht="60" customHeight="1" x14ac:dyDescent="0.3">
      <c r="A12" s="40" t="s">
        <v>50</v>
      </c>
      <c r="B12" s="40"/>
      <c r="C12" s="40"/>
      <c r="D12" s="40"/>
      <c r="E12" s="15"/>
      <c r="F12" s="15"/>
      <c r="G12" s="15"/>
      <c r="H12" s="15"/>
      <c r="I12" s="15"/>
      <c r="J12" s="15"/>
      <c r="K12" s="15"/>
      <c r="L12" s="15"/>
      <c r="M12" s="15"/>
      <c r="N12" s="15"/>
      <c r="O12" s="15"/>
      <c r="P12" s="15"/>
      <c r="Q12" s="15"/>
    </row>
    <row r="13" spans="1:17" x14ac:dyDescent="0.25">
      <c r="A13" s="31" t="s">
        <v>46</v>
      </c>
      <c r="B13" s="32" t="s">
        <v>118</v>
      </c>
      <c r="C13" s="33" t="s">
        <v>138</v>
      </c>
      <c r="D13" s="34" t="s">
        <v>135</v>
      </c>
    </row>
    <row r="14" spans="1:17" x14ac:dyDescent="0.25">
      <c r="A14" s="5" t="s">
        <v>27</v>
      </c>
      <c r="B14" s="8">
        <f>June!D14</f>
        <v>0</v>
      </c>
      <c r="C14" s="7">
        <v>0</v>
      </c>
      <c r="D14" s="9">
        <f>B14+C14</f>
        <v>0</v>
      </c>
    </row>
    <row r="15" spans="1:17" x14ac:dyDescent="0.25">
      <c r="A15" s="5" t="s">
        <v>25</v>
      </c>
      <c r="B15" s="8">
        <f>June!D15</f>
        <v>0</v>
      </c>
      <c r="C15" s="7">
        <v>0</v>
      </c>
      <c r="D15" s="9">
        <f t="shared" ref="D15:D20" si="0">B15+C15</f>
        <v>0</v>
      </c>
    </row>
    <row r="16" spans="1:17" x14ac:dyDescent="0.25">
      <c r="A16" s="5" t="s">
        <v>26</v>
      </c>
      <c r="B16" s="8">
        <f>June!D16</f>
        <v>0</v>
      </c>
      <c r="C16" s="7">
        <v>1</v>
      </c>
      <c r="D16" s="9">
        <f t="shared" si="0"/>
        <v>1</v>
      </c>
    </row>
    <row r="17" spans="1:4" x14ac:dyDescent="0.25">
      <c r="A17" s="5" t="s">
        <v>24</v>
      </c>
      <c r="B17" s="8">
        <f>June!D17</f>
        <v>0</v>
      </c>
      <c r="C17" s="7">
        <v>0</v>
      </c>
      <c r="D17" s="9">
        <f t="shared" si="0"/>
        <v>0</v>
      </c>
    </row>
    <row r="18" spans="1:4" x14ac:dyDescent="0.25">
      <c r="A18" s="5" t="s">
        <v>94</v>
      </c>
      <c r="B18" s="8">
        <f>June!D18</f>
        <v>2</v>
      </c>
      <c r="C18" s="7">
        <v>0</v>
      </c>
      <c r="D18" s="9">
        <f t="shared" si="0"/>
        <v>2</v>
      </c>
    </row>
    <row r="19" spans="1:4" x14ac:dyDescent="0.25">
      <c r="A19" s="5" t="s">
        <v>105</v>
      </c>
      <c r="B19" s="8">
        <f>June!D19</f>
        <v>12500</v>
      </c>
      <c r="C19" s="8">
        <v>1000</v>
      </c>
      <c r="D19" s="9">
        <v>3650</v>
      </c>
    </row>
    <row r="20" spans="1:4" x14ac:dyDescent="0.25">
      <c r="A20" s="23" t="s">
        <v>121</v>
      </c>
      <c r="B20" s="8">
        <f>June!D20</f>
        <v>55</v>
      </c>
      <c r="C20" s="7">
        <v>0</v>
      </c>
      <c r="D20" s="9">
        <f t="shared" si="0"/>
        <v>55</v>
      </c>
    </row>
    <row r="21" spans="1:4" ht="30" x14ac:dyDescent="0.25">
      <c r="A21" s="6" t="s">
        <v>137</v>
      </c>
      <c r="B21" s="13"/>
      <c r="C21" s="13"/>
      <c r="D21" s="14"/>
    </row>
    <row r="23" spans="1:4" x14ac:dyDescent="0.25">
      <c r="A23" s="39" t="s">
        <v>47</v>
      </c>
      <c r="B23" s="38"/>
      <c r="C23" s="38"/>
      <c r="D23" s="38"/>
    </row>
    <row r="24" spans="1:4" ht="90" customHeight="1" x14ac:dyDescent="0.25">
      <c r="A24" s="40" t="s">
        <v>89</v>
      </c>
      <c r="B24" s="40"/>
      <c r="C24" s="40"/>
      <c r="D24" s="40"/>
    </row>
    <row r="25" spans="1:4" ht="72.599999999999994" customHeight="1" x14ac:dyDescent="0.25">
      <c r="A25" s="40" t="s">
        <v>62</v>
      </c>
      <c r="B25" s="40"/>
      <c r="C25" s="40"/>
      <c r="D25" s="40"/>
    </row>
    <row r="26" spans="1:4" x14ac:dyDescent="0.25">
      <c r="A26" s="31" t="s">
        <v>28</v>
      </c>
      <c r="B26" s="32" t="s">
        <v>118</v>
      </c>
      <c r="C26" s="34" t="s">
        <v>138</v>
      </c>
      <c r="D26" s="34" t="s">
        <v>135</v>
      </c>
    </row>
    <row r="27" spans="1:4" x14ac:dyDescent="0.25">
      <c r="A27" s="5" t="s">
        <v>29</v>
      </c>
      <c r="B27" s="8">
        <f>June!D27</f>
        <v>1</v>
      </c>
      <c r="C27" s="7">
        <v>0</v>
      </c>
      <c r="D27" s="9">
        <v>2</v>
      </c>
    </row>
    <row r="28" spans="1:4" x14ac:dyDescent="0.25">
      <c r="A28" s="5" t="s">
        <v>30</v>
      </c>
      <c r="B28" s="8">
        <f>June!D28</f>
        <v>2</v>
      </c>
      <c r="C28" s="7">
        <v>0</v>
      </c>
      <c r="D28" s="9">
        <v>1</v>
      </c>
    </row>
    <row r="29" spans="1:4" x14ac:dyDescent="0.25">
      <c r="A29" s="5" t="s">
        <v>31</v>
      </c>
      <c r="B29" s="8">
        <f>June!D29</f>
        <v>1</v>
      </c>
      <c r="C29" s="7">
        <v>0</v>
      </c>
      <c r="D29" s="9">
        <v>1</v>
      </c>
    </row>
    <row r="32" spans="1:4" x14ac:dyDescent="0.25">
      <c r="A32" s="39" t="s">
        <v>48</v>
      </c>
      <c r="B32" s="38"/>
      <c r="C32" s="38"/>
      <c r="D32" s="38"/>
    </row>
    <row r="33" spans="1:4" ht="121.15" customHeight="1" x14ac:dyDescent="0.25">
      <c r="A33" s="40" t="s">
        <v>90</v>
      </c>
      <c r="B33" s="40"/>
      <c r="C33" s="40"/>
      <c r="D33" s="40"/>
    </row>
    <row r="34" spans="1:4" ht="49.9" customHeight="1" x14ac:dyDescent="0.25">
      <c r="A34" s="40" t="s">
        <v>63</v>
      </c>
      <c r="B34" s="40"/>
      <c r="C34" s="40"/>
      <c r="D34" s="40"/>
    </row>
    <row r="35" spans="1:4" x14ac:dyDescent="0.25">
      <c r="A35" s="31" t="s">
        <v>32</v>
      </c>
      <c r="B35" s="32" t="s">
        <v>118</v>
      </c>
      <c r="C35" s="34" t="s">
        <v>138</v>
      </c>
      <c r="D35" s="34" t="s">
        <v>135</v>
      </c>
    </row>
    <row r="36" spans="1:4" x14ac:dyDescent="0.25">
      <c r="A36" s="5" t="s">
        <v>33</v>
      </c>
      <c r="B36" s="8">
        <f>June!D36:D53</f>
        <v>0</v>
      </c>
      <c r="C36" s="7">
        <v>0</v>
      </c>
      <c r="D36" s="9">
        <f>B36+C36</f>
        <v>0</v>
      </c>
    </row>
    <row r="37" spans="1:4" x14ac:dyDescent="0.25">
      <c r="A37" s="5" t="s">
        <v>34</v>
      </c>
      <c r="B37" s="7">
        <v>6</v>
      </c>
      <c r="C37" s="7">
        <v>1</v>
      </c>
      <c r="D37" s="9">
        <v>12</v>
      </c>
    </row>
    <row r="38" spans="1:4" x14ac:dyDescent="0.25">
      <c r="A38" s="5" t="s">
        <v>35</v>
      </c>
      <c r="B38" s="7">
        <v>6</v>
      </c>
      <c r="C38" s="7">
        <v>0</v>
      </c>
      <c r="D38" s="9">
        <f t="shared" ref="D38:D48" si="1">B38+C38</f>
        <v>6</v>
      </c>
    </row>
    <row r="39" spans="1:4" x14ac:dyDescent="0.25">
      <c r="A39" s="5" t="s">
        <v>36</v>
      </c>
      <c r="B39" s="7">
        <v>1</v>
      </c>
      <c r="C39" s="7">
        <v>0</v>
      </c>
      <c r="D39" s="9">
        <f t="shared" si="1"/>
        <v>1</v>
      </c>
    </row>
    <row r="40" spans="1:4" x14ac:dyDescent="0.25">
      <c r="A40" s="5" t="s">
        <v>37</v>
      </c>
      <c r="B40" s="7">
        <v>14</v>
      </c>
      <c r="C40" s="7">
        <v>0</v>
      </c>
      <c r="D40" s="9">
        <v>3</v>
      </c>
    </row>
    <row r="41" spans="1:4" x14ac:dyDescent="0.25">
      <c r="A41" s="5" t="s">
        <v>113</v>
      </c>
      <c r="B41" s="7">
        <v>7</v>
      </c>
      <c r="C41" s="7">
        <v>0</v>
      </c>
      <c r="D41" s="9">
        <v>3</v>
      </c>
    </row>
    <row r="42" spans="1:4" x14ac:dyDescent="0.25">
      <c r="A42" s="5" t="s">
        <v>38</v>
      </c>
      <c r="B42" s="7">
        <v>21</v>
      </c>
      <c r="C42" s="7">
        <v>1</v>
      </c>
      <c r="D42" s="9">
        <v>16</v>
      </c>
    </row>
    <row r="43" spans="1:4" x14ac:dyDescent="0.25">
      <c r="A43" s="5" t="s">
        <v>39</v>
      </c>
      <c r="B43" s="7">
        <v>0</v>
      </c>
      <c r="C43" s="7">
        <v>0</v>
      </c>
      <c r="D43" s="9">
        <f t="shared" si="1"/>
        <v>0</v>
      </c>
    </row>
    <row r="44" spans="1:4" x14ac:dyDescent="0.25">
      <c r="A44" s="5" t="s">
        <v>49</v>
      </c>
      <c r="B44" s="7">
        <v>0</v>
      </c>
      <c r="C44" s="7">
        <v>0</v>
      </c>
      <c r="D44" s="9">
        <f t="shared" si="1"/>
        <v>0</v>
      </c>
    </row>
    <row r="45" spans="1:4" x14ac:dyDescent="0.25">
      <c r="A45" s="5" t="s">
        <v>109</v>
      </c>
      <c r="B45" s="7">
        <v>10</v>
      </c>
      <c r="C45" s="7">
        <v>2</v>
      </c>
      <c r="D45" s="9">
        <v>4</v>
      </c>
    </row>
    <row r="46" spans="1:4" x14ac:dyDescent="0.25">
      <c r="A46" s="5" t="s">
        <v>40</v>
      </c>
      <c r="B46" s="7">
        <v>50</v>
      </c>
      <c r="C46" s="7">
        <v>2</v>
      </c>
      <c r="D46" s="9">
        <v>36</v>
      </c>
    </row>
    <row r="47" spans="1:4" x14ac:dyDescent="0.25">
      <c r="A47" s="5" t="s">
        <v>79</v>
      </c>
      <c r="B47" s="7">
        <v>0</v>
      </c>
      <c r="C47" s="7">
        <v>0</v>
      </c>
      <c r="D47" s="9">
        <f t="shared" si="1"/>
        <v>0</v>
      </c>
    </row>
    <row r="48" spans="1:4" x14ac:dyDescent="0.25">
      <c r="A48" s="5" t="s">
        <v>80</v>
      </c>
      <c r="B48" s="7">
        <v>0</v>
      </c>
      <c r="C48" s="7">
        <v>0</v>
      </c>
      <c r="D48" s="9">
        <f t="shared" si="1"/>
        <v>0</v>
      </c>
    </row>
    <row r="49" spans="1:4" x14ac:dyDescent="0.25">
      <c r="A49" s="5" t="s">
        <v>41</v>
      </c>
      <c r="B49" s="7">
        <v>4</v>
      </c>
      <c r="C49" s="7">
        <v>1</v>
      </c>
      <c r="D49" s="9">
        <v>2</v>
      </c>
    </row>
    <row r="50" spans="1:4" x14ac:dyDescent="0.25">
      <c r="A50" s="5" t="s">
        <v>42</v>
      </c>
      <c r="B50" s="7">
        <v>7</v>
      </c>
      <c r="C50" s="7">
        <v>0</v>
      </c>
      <c r="D50" s="9">
        <v>3</v>
      </c>
    </row>
    <row r="51" spans="1:4" x14ac:dyDescent="0.25">
      <c r="A51" s="5" t="s">
        <v>97</v>
      </c>
      <c r="B51" s="7">
        <v>365</v>
      </c>
      <c r="C51" s="7">
        <v>17</v>
      </c>
      <c r="D51" s="9">
        <v>161</v>
      </c>
    </row>
    <row r="52" spans="1:4" x14ac:dyDescent="0.25">
      <c r="A52" s="5" t="s">
        <v>99</v>
      </c>
      <c r="B52" s="7">
        <v>135</v>
      </c>
      <c r="C52" s="7">
        <v>7</v>
      </c>
      <c r="D52" s="9">
        <v>36</v>
      </c>
    </row>
    <row r="53" spans="1:4" x14ac:dyDescent="0.25">
      <c r="A53" s="5" t="s">
        <v>43</v>
      </c>
      <c r="B53" s="7">
        <v>3</v>
      </c>
      <c r="C53" s="7">
        <v>1</v>
      </c>
      <c r="D53" s="9">
        <v>2</v>
      </c>
    </row>
    <row r="56" spans="1:4" x14ac:dyDescent="0.25">
      <c r="A56" s="39" t="s">
        <v>81</v>
      </c>
      <c r="B56" s="38"/>
      <c r="C56" s="38"/>
      <c r="D56" s="38"/>
    </row>
    <row r="57" spans="1:4" x14ac:dyDescent="0.25">
      <c r="A57" s="42" t="s">
        <v>82</v>
      </c>
      <c r="B57" s="42"/>
      <c r="C57" s="42"/>
      <c r="D57" s="42"/>
    </row>
    <row r="58" spans="1:4" x14ac:dyDescent="0.25">
      <c r="A58" s="20" t="s">
        <v>92</v>
      </c>
      <c r="B58" s="20"/>
      <c r="C58" s="20"/>
      <c r="D58" s="20"/>
    </row>
    <row r="59" spans="1:4" x14ac:dyDescent="0.25">
      <c r="A59" s="20" t="s">
        <v>93</v>
      </c>
      <c r="B59" s="20"/>
      <c r="C59" s="20"/>
      <c r="D59" s="20"/>
    </row>
    <row r="60" spans="1:4" x14ac:dyDescent="0.25">
      <c r="A60" s="24" t="s">
        <v>116</v>
      </c>
      <c r="B60" s="24"/>
      <c r="C60" s="20"/>
      <c r="D60" s="20"/>
    </row>
    <row r="62" spans="1:4" x14ac:dyDescent="0.25">
      <c r="A62" s="46" t="s">
        <v>136</v>
      </c>
      <c r="B62" s="46"/>
      <c r="C62" s="46"/>
      <c r="D62" s="46"/>
    </row>
    <row r="64" spans="1:4" x14ac:dyDescent="0.25">
      <c r="A64" s="35" t="s">
        <v>65</v>
      </c>
      <c r="B64" s="35"/>
      <c r="C64" s="35"/>
      <c r="D64" s="35"/>
    </row>
    <row r="65" spans="1:4" x14ac:dyDescent="0.25">
      <c r="A65" s="31" t="s">
        <v>6</v>
      </c>
      <c r="B65" s="32" t="s">
        <v>118</v>
      </c>
      <c r="C65" s="34" t="s">
        <v>138</v>
      </c>
      <c r="D65" s="34" t="s">
        <v>135</v>
      </c>
    </row>
    <row r="66" spans="1:4" x14ac:dyDescent="0.25">
      <c r="A66" s="5" t="s">
        <v>51</v>
      </c>
      <c r="B66" s="8">
        <f>June!D66:D99</f>
        <v>136</v>
      </c>
      <c r="C66" s="7">
        <v>0</v>
      </c>
      <c r="D66" s="9">
        <f>B66+C66</f>
        <v>136</v>
      </c>
    </row>
    <row r="67" spans="1:4" x14ac:dyDescent="0.25">
      <c r="A67" s="5" t="s">
        <v>98</v>
      </c>
      <c r="B67" s="7">
        <v>642</v>
      </c>
      <c r="C67" s="7">
        <v>0</v>
      </c>
      <c r="D67" s="9">
        <f t="shared" ref="D67:D97" si="2">B67+C67</f>
        <v>642</v>
      </c>
    </row>
    <row r="68" spans="1:4" x14ac:dyDescent="0.25">
      <c r="A68" s="5" t="s">
        <v>104</v>
      </c>
      <c r="B68" s="7">
        <v>814</v>
      </c>
      <c r="C68" s="7">
        <v>0</v>
      </c>
      <c r="D68" s="9">
        <f t="shared" si="2"/>
        <v>814</v>
      </c>
    </row>
    <row r="69" spans="1:4" x14ac:dyDescent="0.25">
      <c r="A69" s="5" t="s">
        <v>106</v>
      </c>
      <c r="B69" s="7">
        <v>995</v>
      </c>
      <c r="C69" s="7">
        <v>0</v>
      </c>
      <c r="D69" s="9">
        <f t="shared" si="2"/>
        <v>995</v>
      </c>
    </row>
    <row r="70" spans="1:4" x14ac:dyDescent="0.25">
      <c r="A70" s="5" t="s">
        <v>102</v>
      </c>
      <c r="B70" s="7">
        <v>95</v>
      </c>
      <c r="C70" s="7">
        <v>8</v>
      </c>
      <c r="D70" s="9">
        <v>88</v>
      </c>
    </row>
    <row r="71" spans="1:4" x14ac:dyDescent="0.25">
      <c r="A71" s="5" t="s">
        <v>103</v>
      </c>
      <c r="B71" s="7">
        <v>0</v>
      </c>
      <c r="C71" s="7">
        <v>3</v>
      </c>
      <c r="D71" s="9">
        <v>55</v>
      </c>
    </row>
    <row r="72" spans="1:4" x14ac:dyDescent="0.25">
      <c r="A72" s="5" t="s">
        <v>8</v>
      </c>
      <c r="B72" s="7">
        <v>80</v>
      </c>
      <c r="C72" s="7">
        <v>8</v>
      </c>
      <c r="D72" s="9">
        <v>52</v>
      </c>
    </row>
    <row r="73" spans="1:4" x14ac:dyDescent="0.25">
      <c r="A73" s="5" t="s">
        <v>9</v>
      </c>
      <c r="B73" s="7">
        <v>12</v>
      </c>
      <c r="C73" s="7">
        <v>0</v>
      </c>
      <c r="D73" s="9">
        <v>0</v>
      </c>
    </row>
    <row r="74" spans="1:4" x14ac:dyDescent="0.25">
      <c r="A74" s="5" t="s">
        <v>10</v>
      </c>
      <c r="B74" s="7">
        <v>710</v>
      </c>
      <c r="C74" s="7">
        <v>8</v>
      </c>
      <c r="D74" s="9">
        <v>358</v>
      </c>
    </row>
    <row r="75" spans="1:4" x14ac:dyDescent="0.25">
      <c r="A75" s="5" t="s">
        <v>11</v>
      </c>
      <c r="B75" s="7">
        <v>448</v>
      </c>
      <c r="C75" s="7">
        <v>112</v>
      </c>
      <c r="D75" s="9">
        <v>202</v>
      </c>
    </row>
    <row r="76" spans="1:4" x14ac:dyDescent="0.25">
      <c r="A76" s="5" t="s">
        <v>12</v>
      </c>
      <c r="B76" s="7">
        <v>181</v>
      </c>
      <c r="C76" s="7">
        <v>14</v>
      </c>
      <c r="D76" s="9">
        <v>71</v>
      </c>
    </row>
    <row r="77" spans="1:4" x14ac:dyDescent="0.25">
      <c r="A77" s="5" t="s">
        <v>13</v>
      </c>
      <c r="B77" s="7">
        <v>0</v>
      </c>
      <c r="C77" s="7">
        <v>0</v>
      </c>
      <c r="D77" s="9">
        <f t="shared" si="2"/>
        <v>0</v>
      </c>
    </row>
    <row r="78" spans="1:4" x14ac:dyDescent="0.25">
      <c r="A78" s="5" t="s">
        <v>52</v>
      </c>
      <c r="B78" s="7">
        <v>515</v>
      </c>
      <c r="C78" s="7">
        <v>0</v>
      </c>
      <c r="D78" s="9">
        <v>521</v>
      </c>
    </row>
    <row r="79" spans="1:4" x14ac:dyDescent="0.25">
      <c r="A79" s="5" t="s">
        <v>100</v>
      </c>
      <c r="B79" s="7">
        <v>9</v>
      </c>
      <c r="C79" s="7">
        <v>1</v>
      </c>
      <c r="D79" s="9">
        <v>4</v>
      </c>
    </row>
    <row r="80" spans="1:4" x14ac:dyDescent="0.25">
      <c r="A80" s="5" t="s">
        <v>64</v>
      </c>
      <c r="B80" s="7">
        <v>193</v>
      </c>
      <c r="C80" s="7">
        <v>16</v>
      </c>
      <c r="D80" s="9">
        <v>140</v>
      </c>
    </row>
    <row r="81" spans="1:4" x14ac:dyDescent="0.25">
      <c r="A81" s="5" t="s">
        <v>53</v>
      </c>
      <c r="B81" s="7">
        <v>0</v>
      </c>
      <c r="C81" s="7">
        <v>0</v>
      </c>
      <c r="D81" s="9">
        <f t="shared" si="2"/>
        <v>0</v>
      </c>
    </row>
    <row r="82" spans="1:4" x14ac:dyDescent="0.25">
      <c r="A82" s="5" t="s">
        <v>115</v>
      </c>
      <c r="B82" s="7">
        <v>21</v>
      </c>
      <c r="C82" s="7">
        <v>30</v>
      </c>
      <c r="D82" s="9">
        <v>80</v>
      </c>
    </row>
    <row r="83" spans="1:4" x14ac:dyDescent="0.25">
      <c r="A83" s="5" t="s">
        <v>14</v>
      </c>
      <c r="B83" s="7">
        <v>9</v>
      </c>
      <c r="C83" s="7">
        <v>8</v>
      </c>
      <c r="D83" s="9">
        <v>28</v>
      </c>
    </row>
    <row r="84" spans="1:4" x14ac:dyDescent="0.25">
      <c r="A84" s="5" t="s">
        <v>95</v>
      </c>
      <c r="B84" s="7">
        <v>18</v>
      </c>
      <c r="C84" s="7">
        <v>0</v>
      </c>
      <c r="D84" s="9">
        <v>46</v>
      </c>
    </row>
    <row r="85" spans="1:4" x14ac:dyDescent="0.25">
      <c r="A85" s="5" t="s">
        <v>54</v>
      </c>
      <c r="B85" s="7">
        <v>44</v>
      </c>
      <c r="C85" s="7">
        <v>0</v>
      </c>
      <c r="D85" s="9">
        <v>160</v>
      </c>
    </row>
    <row r="86" spans="1:4" x14ac:dyDescent="0.25">
      <c r="A86" s="5" t="s">
        <v>55</v>
      </c>
      <c r="B86" s="7">
        <v>0</v>
      </c>
      <c r="C86" s="7">
        <v>0</v>
      </c>
      <c r="D86" s="9">
        <v>1</v>
      </c>
    </row>
    <row r="87" spans="1:4" x14ac:dyDescent="0.25">
      <c r="A87" s="5" t="s">
        <v>56</v>
      </c>
      <c r="B87" s="7">
        <v>0</v>
      </c>
      <c r="C87" s="7">
        <v>0</v>
      </c>
      <c r="D87" s="9">
        <f t="shared" si="2"/>
        <v>0</v>
      </c>
    </row>
    <row r="88" spans="1:4" x14ac:dyDescent="0.25">
      <c r="A88" s="5" t="s">
        <v>57</v>
      </c>
      <c r="B88" s="7">
        <v>0</v>
      </c>
      <c r="C88" s="7">
        <v>0</v>
      </c>
      <c r="D88" s="9">
        <f t="shared" si="2"/>
        <v>0</v>
      </c>
    </row>
    <row r="89" spans="1:4" x14ac:dyDescent="0.25">
      <c r="A89" s="5" t="s">
        <v>58</v>
      </c>
      <c r="B89" s="7">
        <v>18</v>
      </c>
      <c r="C89" s="7">
        <v>0</v>
      </c>
      <c r="D89" s="9">
        <f t="shared" si="2"/>
        <v>18</v>
      </c>
    </row>
    <row r="90" spans="1:4" x14ac:dyDescent="0.25">
      <c r="A90" s="5" t="s">
        <v>59</v>
      </c>
      <c r="B90" s="7">
        <v>88</v>
      </c>
      <c r="C90" s="7">
        <v>1</v>
      </c>
      <c r="D90" s="9">
        <v>39</v>
      </c>
    </row>
    <row r="91" spans="1:4" x14ac:dyDescent="0.25">
      <c r="A91" s="5" t="s">
        <v>15</v>
      </c>
      <c r="B91" s="7">
        <v>113</v>
      </c>
      <c r="C91" s="7">
        <v>31.5</v>
      </c>
      <c r="D91" s="9">
        <f t="shared" si="2"/>
        <v>144.5</v>
      </c>
    </row>
    <row r="92" spans="1:4" x14ac:dyDescent="0.25">
      <c r="A92" s="5" t="s">
        <v>61</v>
      </c>
      <c r="B92" s="7">
        <v>24</v>
      </c>
      <c r="C92" s="7">
        <v>3</v>
      </c>
      <c r="D92" s="9">
        <v>56</v>
      </c>
    </row>
    <row r="93" spans="1:4" x14ac:dyDescent="0.25">
      <c r="A93" s="5" t="s">
        <v>60</v>
      </c>
      <c r="B93" s="7">
        <v>34</v>
      </c>
      <c r="C93" s="7">
        <v>4</v>
      </c>
      <c r="D93" s="9">
        <v>82</v>
      </c>
    </row>
    <row r="94" spans="1:4" x14ac:dyDescent="0.25">
      <c r="A94" s="5" t="s">
        <v>16</v>
      </c>
      <c r="B94" s="7">
        <v>60</v>
      </c>
      <c r="C94" s="7">
        <v>0</v>
      </c>
      <c r="D94" s="9">
        <v>0</v>
      </c>
    </row>
    <row r="95" spans="1:4" x14ac:dyDescent="0.25">
      <c r="A95" s="5" t="s">
        <v>17</v>
      </c>
      <c r="B95" s="7">
        <v>30</v>
      </c>
      <c r="C95" s="7">
        <v>0</v>
      </c>
      <c r="D95" s="9">
        <v>0</v>
      </c>
    </row>
    <row r="96" spans="1:4" x14ac:dyDescent="0.25">
      <c r="A96" s="5" t="s">
        <v>101</v>
      </c>
      <c r="B96" s="7">
        <v>334</v>
      </c>
      <c r="C96" s="7">
        <v>16</v>
      </c>
      <c r="D96" s="9">
        <v>172</v>
      </c>
    </row>
    <row r="97" spans="1:4" x14ac:dyDescent="0.25">
      <c r="A97" s="5" t="s">
        <v>111</v>
      </c>
      <c r="B97" s="7">
        <v>0</v>
      </c>
      <c r="C97" s="7">
        <v>0</v>
      </c>
      <c r="D97" s="9">
        <f t="shared" si="2"/>
        <v>0</v>
      </c>
    </row>
    <row r="98" spans="1:4" x14ac:dyDescent="0.25">
      <c r="A98" s="5" t="s">
        <v>112</v>
      </c>
      <c r="B98" s="7">
        <v>22.5</v>
      </c>
      <c r="C98" s="7">
        <v>0</v>
      </c>
      <c r="D98" s="25">
        <v>0</v>
      </c>
    </row>
    <row r="99" spans="1:4" x14ac:dyDescent="0.25">
      <c r="A99" s="5" t="s">
        <v>108</v>
      </c>
      <c r="B99" s="7">
        <v>17</v>
      </c>
      <c r="C99" s="7">
        <v>2</v>
      </c>
      <c r="D99" s="9">
        <v>4</v>
      </c>
    </row>
    <row r="101" spans="1:4" x14ac:dyDescent="0.25">
      <c r="A101" s="39" t="s">
        <v>66</v>
      </c>
      <c r="B101" s="38"/>
      <c r="C101" s="38"/>
      <c r="D101" s="38"/>
    </row>
    <row r="102" spans="1:4" ht="48" customHeight="1" x14ac:dyDescent="0.25">
      <c r="A102" s="42" t="s">
        <v>85</v>
      </c>
      <c r="B102" s="42"/>
      <c r="C102" s="42"/>
      <c r="D102" s="42"/>
    </row>
    <row r="104" spans="1:4" x14ac:dyDescent="0.25">
      <c r="A104" s="39" t="s">
        <v>78</v>
      </c>
      <c r="B104" s="38"/>
      <c r="C104" s="38"/>
      <c r="D104" s="38"/>
    </row>
    <row r="105" spans="1:4" x14ac:dyDescent="0.25">
      <c r="A105" s="1" t="s">
        <v>123</v>
      </c>
    </row>
    <row r="108" spans="1:4" x14ac:dyDescent="0.25">
      <c r="A108" s="39" t="s">
        <v>67</v>
      </c>
      <c r="B108" s="38"/>
      <c r="C108" s="38"/>
      <c r="D108" s="38"/>
    </row>
    <row r="109" spans="1:4" x14ac:dyDescent="0.25">
      <c r="A109" s="45" t="s">
        <v>68</v>
      </c>
      <c r="B109" s="45"/>
      <c r="C109" s="45"/>
      <c r="D109" s="45"/>
    </row>
    <row r="110" spans="1:4" x14ac:dyDescent="0.25">
      <c r="A110" s="45" t="s">
        <v>69</v>
      </c>
      <c r="B110" s="45"/>
      <c r="C110" s="45"/>
      <c r="D110" s="45"/>
    </row>
    <row r="111" spans="1:4" x14ac:dyDescent="0.25">
      <c r="A111" s="45" t="s">
        <v>70</v>
      </c>
      <c r="B111" s="45"/>
      <c r="C111" s="45"/>
      <c r="D111" s="45"/>
    </row>
    <row r="112" spans="1:4" x14ac:dyDescent="0.25">
      <c r="A112" s="45" t="s">
        <v>71</v>
      </c>
      <c r="B112" s="45"/>
      <c r="C112" s="45"/>
      <c r="D112" s="45"/>
    </row>
    <row r="113" spans="1:4" x14ac:dyDescent="0.25">
      <c r="A113" s="45" t="s">
        <v>86</v>
      </c>
      <c r="B113" s="45"/>
      <c r="C113" s="45"/>
      <c r="D113" s="45"/>
    </row>
    <row r="114" spans="1:4" x14ac:dyDescent="0.25">
      <c r="A114" s="45" t="s">
        <v>72</v>
      </c>
      <c r="B114" s="45"/>
      <c r="C114" s="45"/>
      <c r="D114" s="45"/>
    </row>
    <row r="115" spans="1:4" x14ac:dyDescent="0.25">
      <c r="A115" s="45" t="s">
        <v>73</v>
      </c>
      <c r="B115" s="45"/>
      <c r="C115" s="45"/>
      <c r="D115" s="45"/>
    </row>
    <row r="116" spans="1:4" x14ac:dyDescent="0.25">
      <c r="A116" s="45" t="s">
        <v>74</v>
      </c>
      <c r="B116" s="45"/>
      <c r="C116" s="45"/>
      <c r="D116" s="45"/>
    </row>
    <row r="117" spans="1:4" x14ac:dyDescent="0.25">
      <c r="A117" s="45" t="s">
        <v>75</v>
      </c>
      <c r="B117" s="45"/>
      <c r="C117" s="45"/>
      <c r="D117" s="45"/>
    </row>
    <row r="118" spans="1:4" x14ac:dyDescent="0.25">
      <c r="A118" s="21"/>
      <c r="B118" s="21"/>
      <c r="C118" s="21"/>
      <c r="D118" s="21"/>
    </row>
    <row r="119" spans="1:4" x14ac:dyDescent="0.25">
      <c r="A119" s="21"/>
      <c r="B119" s="21"/>
      <c r="C119" s="21"/>
      <c r="D119" s="21"/>
    </row>
    <row r="120" spans="1:4" x14ac:dyDescent="0.25">
      <c r="A120" s="44" t="s">
        <v>77</v>
      </c>
      <c r="B120" s="44"/>
      <c r="C120" s="44"/>
      <c r="D120" s="44"/>
    </row>
    <row r="121" spans="1:4" x14ac:dyDescent="0.25">
      <c r="A121" s="31" t="s">
        <v>6</v>
      </c>
      <c r="B121" s="32" t="s">
        <v>118</v>
      </c>
      <c r="C121" s="34" t="s">
        <v>138</v>
      </c>
      <c r="D121" s="34" t="s">
        <v>135</v>
      </c>
    </row>
    <row r="122" spans="1:4" x14ac:dyDescent="0.25">
      <c r="A122" s="17" t="s">
        <v>0</v>
      </c>
      <c r="B122" s="8">
        <f>June!D122:D133</f>
        <v>0</v>
      </c>
      <c r="C122" s="7">
        <v>0</v>
      </c>
      <c r="D122" s="9">
        <f>B122+C122</f>
        <v>0</v>
      </c>
    </row>
    <row r="123" spans="1:4" x14ac:dyDescent="0.25">
      <c r="A123" s="17" t="s">
        <v>7</v>
      </c>
      <c r="B123" s="7">
        <v>9</v>
      </c>
      <c r="C123" s="7">
        <v>2</v>
      </c>
      <c r="D123" s="9">
        <f t="shared" ref="D123:D133" si="3">B123+C123</f>
        <v>11</v>
      </c>
    </row>
    <row r="124" spans="1:4" x14ac:dyDescent="0.25">
      <c r="A124" s="17" t="s">
        <v>8</v>
      </c>
      <c r="B124" s="7">
        <v>90</v>
      </c>
      <c r="C124" s="7">
        <v>8</v>
      </c>
      <c r="D124" s="9">
        <f t="shared" si="3"/>
        <v>98</v>
      </c>
    </row>
    <row r="125" spans="1:4" x14ac:dyDescent="0.25">
      <c r="A125" s="17" t="s">
        <v>9</v>
      </c>
      <c r="B125" s="7">
        <v>2</v>
      </c>
      <c r="C125" s="7">
        <v>0</v>
      </c>
      <c r="D125" s="9">
        <f t="shared" si="3"/>
        <v>2</v>
      </c>
    </row>
    <row r="126" spans="1:4" x14ac:dyDescent="0.25">
      <c r="A126" s="17" t="s">
        <v>10</v>
      </c>
      <c r="B126" s="7">
        <v>127</v>
      </c>
      <c r="C126" s="7">
        <v>40</v>
      </c>
      <c r="D126" s="9">
        <v>80</v>
      </c>
    </row>
    <row r="127" spans="1:4" x14ac:dyDescent="0.25">
      <c r="A127" s="17" t="s">
        <v>11</v>
      </c>
      <c r="B127" s="7">
        <v>246</v>
      </c>
      <c r="C127" s="7">
        <v>16</v>
      </c>
      <c r="D127" s="9">
        <v>40</v>
      </c>
    </row>
    <row r="128" spans="1:4" x14ac:dyDescent="0.25">
      <c r="A128" s="17" t="s">
        <v>12</v>
      </c>
      <c r="B128" s="7">
        <v>0</v>
      </c>
      <c r="C128" s="7">
        <v>0</v>
      </c>
      <c r="D128" s="9">
        <f t="shared" si="3"/>
        <v>0</v>
      </c>
    </row>
    <row r="129" spans="1:4" x14ac:dyDescent="0.25">
      <c r="A129" s="17" t="s">
        <v>13</v>
      </c>
      <c r="B129" s="7">
        <v>0</v>
      </c>
      <c r="C129" s="7">
        <v>0</v>
      </c>
      <c r="D129" s="9">
        <f t="shared" si="3"/>
        <v>0</v>
      </c>
    </row>
    <row r="130" spans="1:4" x14ac:dyDescent="0.25">
      <c r="A130" s="17" t="s">
        <v>14</v>
      </c>
      <c r="B130" s="7">
        <v>0</v>
      </c>
      <c r="C130" s="7">
        <v>0</v>
      </c>
      <c r="D130" s="9">
        <f t="shared" si="3"/>
        <v>0</v>
      </c>
    </row>
    <row r="131" spans="1:4" x14ac:dyDescent="0.25">
      <c r="A131" s="17" t="s">
        <v>15</v>
      </c>
      <c r="B131" s="7">
        <v>0</v>
      </c>
      <c r="C131" s="7">
        <v>0</v>
      </c>
      <c r="D131" s="9">
        <f t="shared" si="3"/>
        <v>0</v>
      </c>
    </row>
    <row r="132" spans="1:4" x14ac:dyDescent="0.25">
      <c r="A132" s="17" t="s">
        <v>16</v>
      </c>
      <c r="B132" s="7">
        <v>0</v>
      </c>
      <c r="C132" s="7">
        <v>0</v>
      </c>
      <c r="D132" s="9">
        <f t="shared" si="3"/>
        <v>0</v>
      </c>
    </row>
    <row r="133" spans="1:4" x14ac:dyDescent="0.25">
      <c r="A133" s="17" t="s">
        <v>17</v>
      </c>
      <c r="B133" s="7">
        <v>0</v>
      </c>
      <c r="C133" s="7">
        <v>0</v>
      </c>
      <c r="D133" s="9">
        <f t="shared" si="3"/>
        <v>0</v>
      </c>
    </row>
    <row r="136" spans="1:4" x14ac:dyDescent="0.25">
      <c r="A136" s="39" t="s">
        <v>76</v>
      </c>
      <c r="B136" s="38"/>
      <c r="C136" s="38"/>
      <c r="D136" s="38"/>
    </row>
    <row r="137" spans="1:4" ht="88.15" customHeight="1" x14ac:dyDescent="0.25">
      <c r="A137" s="43" t="s">
        <v>87</v>
      </c>
      <c r="B137" s="43"/>
      <c r="C137" s="43"/>
      <c r="D137" s="43"/>
    </row>
    <row r="138" spans="1:4" x14ac:dyDescent="0.25">
      <c r="A138" s="31" t="s">
        <v>0</v>
      </c>
      <c r="B138" s="32" t="s">
        <v>118</v>
      </c>
      <c r="C138" s="34" t="s">
        <v>138</v>
      </c>
      <c r="D138" s="34" t="s">
        <v>135</v>
      </c>
    </row>
    <row r="139" spans="1:4" x14ac:dyDescent="0.25">
      <c r="A139" s="4" t="s">
        <v>1</v>
      </c>
      <c r="B139" s="8">
        <f>June!D139:D146</f>
        <v>1334</v>
      </c>
      <c r="C139" s="8">
        <v>40</v>
      </c>
      <c r="D139" s="9">
        <v>501</v>
      </c>
    </row>
    <row r="140" spans="1:4" x14ac:dyDescent="0.25">
      <c r="A140" s="5" t="s">
        <v>2</v>
      </c>
      <c r="B140" s="7">
        <v>106</v>
      </c>
      <c r="C140" s="7">
        <v>9</v>
      </c>
      <c r="D140" s="9">
        <v>33</v>
      </c>
    </row>
    <row r="141" spans="1:4" x14ac:dyDescent="0.25">
      <c r="A141" s="5" t="s">
        <v>110</v>
      </c>
      <c r="B141" s="7">
        <v>1030</v>
      </c>
      <c r="C141" s="7">
        <v>42</v>
      </c>
      <c r="D141" s="9">
        <v>324</v>
      </c>
    </row>
    <row r="142" spans="1:4" x14ac:dyDescent="0.25">
      <c r="A142" s="5" t="s">
        <v>107</v>
      </c>
      <c r="B142" s="7">
        <v>52</v>
      </c>
      <c r="C142" s="7">
        <v>6</v>
      </c>
      <c r="D142" s="9">
        <v>20</v>
      </c>
    </row>
    <row r="143" spans="1:4" x14ac:dyDescent="0.25">
      <c r="A143" s="4" t="s">
        <v>3</v>
      </c>
      <c r="B143" s="7">
        <v>0</v>
      </c>
      <c r="C143" s="8">
        <v>0</v>
      </c>
      <c r="D143" s="9">
        <f t="shared" ref="D143:D144" si="4">B143+C143</f>
        <v>0</v>
      </c>
    </row>
    <row r="144" spans="1:4" x14ac:dyDescent="0.25">
      <c r="A144" s="5" t="s">
        <v>96</v>
      </c>
      <c r="B144" s="7">
        <v>302</v>
      </c>
      <c r="C144" s="8">
        <v>0</v>
      </c>
      <c r="D144" s="9">
        <f t="shared" si="4"/>
        <v>302</v>
      </c>
    </row>
    <row r="145" spans="1:4" x14ac:dyDescent="0.25">
      <c r="A145" s="5" t="s">
        <v>4</v>
      </c>
      <c r="B145" s="7">
        <v>2</v>
      </c>
      <c r="C145" s="7">
        <v>7</v>
      </c>
      <c r="D145" s="9">
        <v>53</v>
      </c>
    </row>
    <row r="146" spans="1:4" x14ac:dyDescent="0.25">
      <c r="A146" s="5" t="s">
        <v>5</v>
      </c>
      <c r="B146" s="7">
        <v>1</v>
      </c>
      <c r="C146" s="7">
        <v>2</v>
      </c>
      <c r="D146" s="9">
        <v>65</v>
      </c>
    </row>
    <row r="149" spans="1:4" x14ac:dyDescent="0.25">
      <c r="A149" s="39" t="s">
        <v>83</v>
      </c>
      <c r="B149" s="38"/>
      <c r="C149" s="38"/>
      <c r="D149" s="38"/>
    </row>
    <row r="150" spans="1:4" x14ac:dyDescent="0.25">
      <c r="A150" s="43" t="s">
        <v>84</v>
      </c>
      <c r="B150" s="43"/>
      <c r="C150" s="43"/>
      <c r="D150" s="43"/>
    </row>
    <row r="151" spans="1:4" x14ac:dyDescent="0.25">
      <c r="A151" s="31" t="s">
        <v>18</v>
      </c>
      <c r="B151" s="32" t="s">
        <v>118</v>
      </c>
      <c r="C151" s="34" t="s">
        <v>138</v>
      </c>
      <c r="D151" s="34" t="s">
        <v>135</v>
      </c>
    </row>
    <row r="152" spans="1:4" x14ac:dyDescent="0.25">
      <c r="A152" s="5" t="s">
        <v>19</v>
      </c>
      <c r="B152" s="26">
        <f>June!D152:D156</f>
        <v>214</v>
      </c>
      <c r="C152" s="26">
        <v>0</v>
      </c>
      <c r="D152" s="27">
        <f>B152+C152</f>
        <v>214</v>
      </c>
    </row>
    <row r="153" spans="1:4" x14ac:dyDescent="0.25">
      <c r="A153" s="5" t="s">
        <v>20</v>
      </c>
      <c r="B153" s="26">
        <v>247.13</v>
      </c>
      <c r="C153" s="26">
        <v>8.92</v>
      </c>
      <c r="D153" s="27">
        <v>72.42</v>
      </c>
    </row>
    <row r="154" spans="1:4" x14ac:dyDescent="0.25">
      <c r="A154" s="5" t="s">
        <v>21</v>
      </c>
      <c r="B154" s="26">
        <v>84</v>
      </c>
      <c r="C154" s="26">
        <v>0</v>
      </c>
      <c r="D154" s="27">
        <f t="shared" ref="D154:D156" si="5">B154+C154</f>
        <v>84</v>
      </c>
    </row>
    <row r="155" spans="1:4" x14ac:dyDescent="0.25">
      <c r="A155" s="5" t="s">
        <v>20</v>
      </c>
      <c r="B155" s="26">
        <v>88.16</v>
      </c>
      <c r="C155" s="26">
        <v>4.55</v>
      </c>
      <c r="D155" s="27">
        <v>37.909999999999997</v>
      </c>
    </row>
    <row r="156" spans="1:4" x14ac:dyDescent="0.25">
      <c r="A156" s="5" t="s">
        <v>114</v>
      </c>
      <c r="B156" s="28">
        <v>2.69</v>
      </c>
      <c r="C156" s="28">
        <v>0</v>
      </c>
      <c r="D156" s="27">
        <f t="shared" si="5"/>
        <v>2.69</v>
      </c>
    </row>
    <row r="157" spans="1:4" x14ac:dyDescent="0.25">
      <c r="A157" s="6"/>
      <c r="B157" s="13"/>
      <c r="C157" s="13"/>
      <c r="D157" s="14"/>
    </row>
  </sheetData>
  <mergeCells count="33">
    <mergeCell ref="A56:D56"/>
    <mergeCell ref="A1:D1"/>
    <mergeCell ref="A3:D3"/>
    <mergeCell ref="A4:D4"/>
    <mergeCell ref="A11:D11"/>
    <mergeCell ref="A12:D12"/>
    <mergeCell ref="A23:D23"/>
    <mergeCell ref="A24:D24"/>
    <mergeCell ref="A25:D25"/>
    <mergeCell ref="A32:D32"/>
    <mergeCell ref="A33:D33"/>
    <mergeCell ref="A34:D34"/>
    <mergeCell ref="A113:D113"/>
    <mergeCell ref="A57:D57"/>
    <mergeCell ref="A62:D62"/>
    <mergeCell ref="A64:D64"/>
    <mergeCell ref="A101:D101"/>
    <mergeCell ref="A102:D102"/>
    <mergeCell ref="A104:D104"/>
    <mergeCell ref="A108:D108"/>
    <mergeCell ref="A109:D109"/>
    <mergeCell ref="A110:D110"/>
    <mergeCell ref="A111:D111"/>
    <mergeCell ref="A112:D112"/>
    <mergeCell ref="A137:D137"/>
    <mergeCell ref="A149:D149"/>
    <mergeCell ref="A150:D150"/>
    <mergeCell ref="A114:D114"/>
    <mergeCell ref="A115:D115"/>
    <mergeCell ref="A116:D116"/>
    <mergeCell ref="A117:D117"/>
    <mergeCell ref="A120:D120"/>
    <mergeCell ref="A136:D136"/>
  </mergeCells>
  <pageMargins left="0.5" right="0.5" top="0.75" bottom="0.5" header="0.3" footer="0.25"/>
  <pageSetup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June</vt:lpstr>
      <vt:lpstr>July</vt:lpstr>
      <vt:lpstr>August</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Caryn Miller</dc:creator>
  <cp:lastModifiedBy>Jerry Schrader</cp:lastModifiedBy>
  <cp:lastPrinted>2019-02-12T16:25:17Z</cp:lastPrinted>
  <dcterms:created xsi:type="dcterms:W3CDTF">2017-05-30T17:42:03Z</dcterms:created>
  <dcterms:modified xsi:type="dcterms:W3CDTF">2019-02-12T16:26:20Z</dcterms:modified>
</cp:coreProperties>
</file>